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SALES\SALES STAFF\Sales Assistants\Mali\Price Changes\Conduit - Metal\02.03.2025\"/>
    </mc:Choice>
  </mc:AlternateContent>
  <xr:revisionPtr revIDLastSave="0" documentId="13_ncr:1_{2C14AD9A-D7A4-4E6D-B875-BC9FA8686BBE}" xr6:coauthVersionLast="47" xr6:coauthVersionMax="47" xr10:uidLastSave="{00000000-0000-0000-0000-000000000000}"/>
  <bookViews>
    <workbookView xWindow="28680" yWindow="-120" windowWidth="29040" windowHeight="15720" xr2:uid="{B3F92604-FC7E-429D-BC9A-B2A3535D6DDF}"/>
  </bookViews>
  <sheets>
    <sheet name="Sheet1" sheetId="1" r:id="rId1"/>
  </sheet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" l="1"/>
  <c r="E82" i="1" s="1"/>
  <c r="D81" i="1"/>
  <c r="E81" i="1" s="1"/>
  <c r="E80" i="1"/>
  <c r="D80" i="1"/>
  <c r="D79" i="1"/>
  <c r="E79" i="1" s="1"/>
  <c r="D78" i="1"/>
  <c r="E78" i="1" s="1"/>
  <c r="D77" i="1"/>
  <c r="E77" i="1" s="1"/>
  <c r="D76" i="1"/>
  <c r="E76" i="1" s="1"/>
  <c r="D75" i="1"/>
  <c r="E75" i="1" s="1"/>
  <c r="E74" i="1"/>
  <c r="D74" i="1"/>
  <c r="E73" i="1"/>
  <c r="D73" i="1"/>
  <c r="E72" i="1"/>
  <c r="D72" i="1"/>
  <c r="D71" i="1"/>
  <c r="E71" i="1" s="1"/>
  <c r="D70" i="1"/>
  <c r="E70" i="1" s="1"/>
  <c r="D69" i="1"/>
  <c r="E69" i="1" s="1"/>
  <c r="E68" i="1"/>
  <c r="D68" i="1"/>
  <c r="E67" i="1"/>
  <c r="D67" i="1"/>
  <c r="E66" i="1"/>
  <c r="D66" i="1"/>
  <c r="D65" i="1"/>
  <c r="E65" i="1" s="1"/>
  <c r="D64" i="1"/>
  <c r="E64" i="1" s="1"/>
  <c r="D63" i="1"/>
  <c r="E63" i="1" s="1"/>
  <c r="E62" i="1"/>
  <c r="D62" i="1"/>
  <c r="E61" i="1"/>
  <c r="D61" i="1"/>
  <c r="D60" i="1"/>
  <c r="E60" i="1" s="1"/>
  <c r="E56" i="1"/>
  <c r="D56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</calcChain>
</file>

<file path=xl/sharedStrings.xml><?xml version="1.0" encoding="utf-8"?>
<sst xmlns="http://schemas.openxmlformats.org/spreadsheetml/2006/main" count="83" uniqueCount="81">
  <si>
    <t>YOUR EMT Multiplier►</t>
  </si>
  <si>
    <t>YOUR RMC Multiplier►</t>
  </si>
  <si>
    <t>YOUR IMC Multiplier►</t>
  </si>
  <si>
    <t>YOUR RAC Multiplier►</t>
  </si>
  <si>
    <t>Bundle quantities in parentheses. Call your sales person for your multiplier. All prices listed per hundred foot (CFT).</t>
  </si>
  <si>
    <t>Item ID#</t>
  </si>
  <si>
    <t>Description</t>
  </si>
  <si>
    <t>LIST Price (CFT)</t>
  </si>
  <si>
    <t>Your Multiplier</t>
  </si>
  <si>
    <t>NET Price (CFT)</t>
  </si>
  <si>
    <t>EMT - Electrical Metallic Tubing</t>
  </si>
  <si>
    <t>1/2 IN EMT x 10 FT (700)</t>
  </si>
  <si>
    <t>3/4 IN EMT x 10 FT (500)</t>
  </si>
  <si>
    <t>1 IN EMT x 10 FT (300)</t>
  </si>
  <si>
    <t>1-1/4 IN EMT x 10 FT (200)</t>
  </si>
  <si>
    <t>1-1/2 IN EMT x 10 FT (150)</t>
  </si>
  <si>
    <t>2 IN EMT x 10 FT (120)</t>
  </si>
  <si>
    <t>2-1/2 IN EMT x 10 FT (61)</t>
  </si>
  <si>
    <t>3 IN EMT x 10 FT (51)</t>
  </si>
  <si>
    <t>3-1/2 IN EMT x 10 FT (37)</t>
  </si>
  <si>
    <t>4 IN EMT x 10 FT (30)</t>
  </si>
  <si>
    <t>IMC - Intermediate Metal Conduit</t>
  </si>
  <si>
    <t>1/2 IN IMC x 10 FT (350)</t>
  </si>
  <si>
    <t>3/4 IN IMC x 10 FT (250)</t>
  </si>
  <si>
    <t>1 IN IMC x 10 FT (170)</t>
  </si>
  <si>
    <t>1-1/4 IN IMC x 10 FT (135)</t>
  </si>
  <si>
    <t>1-1/2 IN IMC x 10 FT (110)</t>
  </si>
  <si>
    <t>2 IN IMC x 10 FT (80)</t>
  </si>
  <si>
    <t>2-1/2 IN IMC x 10 FT (37)</t>
  </si>
  <si>
    <t>3 IN IMC x 10 FT (30)</t>
  </si>
  <si>
    <t>3-1/2 IN IMC x 10 FT (24)</t>
  </si>
  <si>
    <t>4 IN IMC x 10 FT (24)</t>
  </si>
  <si>
    <t>RMC - Steel Rigid Metal Conduit</t>
  </si>
  <si>
    <t>1/2 IN RIGID x 10 FT (250)</t>
  </si>
  <si>
    <t>3/4 IN RIGID x 10 FT (200)</t>
  </si>
  <si>
    <t>1 IN RIGID x 10 FT (125)</t>
  </si>
  <si>
    <t>1-1/4 IN RIGID x 10 FT (90)</t>
  </si>
  <si>
    <t>1-1/2 IN RIGID x 10 FT (80)</t>
  </si>
  <si>
    <t>2 IN RIGID x 10 FT (60)</t>
  </si>
  <si>
    <t>2-1/2 IN RIGID x 10 FT (37)</t>
  </si>
  <si>
    <t>3 IN RIGID x 10 FT (30)</t>
  </si>
  <si>
    <t>3-1/2 IN RIGID x 10 FT (25)</t>
  </si>
  <si>
    <t>4 IN RIGID x 10 FT (20)</t>
  </si>
  <si>
    <t>5 IN RIGID x 10 FT (15)</t>
  </si>
  <si>
    <t>6 IN RIGID x 10 FT (10)</t>
  </si>
  <si>
    <t>RAC - Rigid Aluminum Conduit</t>
  </si>
  <si>
    <t>1/2 IN ALUM RIGID x 10 FT (250)</t>
  </si>
  <si>
    <t>3/4 IN ALUM RIGID x 10 FT (250)</t>
  </si>
  <si>
    <t>1 IN ALUM RIGID X 10 FT (200)</t>
  </si>
  <si>
    <t>1-1/4 IN ALUM RIGID x 10 FT (100)</t>
  </si>
  <si>
    <t>1-1/2 IN ALUM RIGID x 10 FT (100)</t>
  </si>
  <si>
    <t>2 IN ALUM RIGID x 10 FT (45)</t>
  </si>
  <si>
    <t>2-1/2 IN ALUM RIGID x 10 FT (30)</t>
  </si>
  <si>
    <t>3 IN ALUM RIGID x 10 FT (20)</t>
  </si>
  <si>
    <t>3-1/2 IN ALUM RIGID x 10 FT (20)</t>
  </si>
  <si>
    <t>CALL FOR PRICE</t>
  </si>
  <si>
    <t>4 IN ALUM RIGID x 10 FT (20)</t>
  </si>
  <si>
    <t>6 IN ALUM RIGID x 10 FT (6)</t>
  </si>
  <si>
    <t>1/2 IN EMT RED x 10 FT (350/10)</t>
  </si>
  <si>
    <t>1/2 IN EMT BLACK x 10 FT (350/10)</t>
  </si>
  <si>
    <t>3/4 IN EMT BLUE x 10 FT (250/10)</t>
  </si>
  <si>
    <t>3/4 IN EMT RED x 10 FT (250/10)</t>
  </si>
  <si>
    <t>3/4 IN EMT ORANGE x 10 FT (250/10)</t>
  </si>
  <si>
    <t>3/4 IN EMT BLACK x 10 FT (250/10)</t>
  </si>
  <si>
    <t>3/4 IN EMT GREEN x 10 FT (250/10)</t>
  </si>
  <si>
    <t>3/4 IN EMT PURPLE x 10 FT (250/10)</t>
  </si>
  <si>
    <t>3/4 IN EMT WHITE x 10 FT (250/10)</t>
  </si>
  <si>
    <t>3/4 IN EMT YELLOW x 10 FT (250/10)</t>
  </si>
  <si>
    <t>1 IN EMT BLUE x 10 FT (150/10)</t>
  </si>
  <si>
    <t>1 IN EMT GREEN x 10 FT (150/10)</t>
  </si>
  <si>
    <t>1 IN EMT ORANGE x 10 FT (150/10)</t>
  </si>
  <si>
    <t>1 IN EMT WHITE x 10 FT (150)</t>
  </si>
  <si>
    <t>1 IN EMT YELLOW x 10 FT (150/10)</t>
  </si>
  <si>
    <t>1 IN EMT RED x 10 FT (150/10)</t>
  </si>
  <si>
    <t>1-1/4 IN EMT RED x 10 FT (100/5)</t>
  </si>
  <si>
    <t>1-1/4 IN EMT BLUE x 10 FT (100/5)</t>
  </si>
  <si>
    <t>1-1/2 IN EMT RED x 10 FT (75/5)</t>
  </si>
  <si>
    <t>1-1/2 IN EMT BLUE x 10 FT (75/5)</t>
  </si>
  <si>
    <t>2 IN EMT BLUE x 10 FT (60)</t>
  </si>
  <si>
    <t>2 IN EMT YELLOW x 10 FT (60)</t>
  </si>
  <si>
    <t>4 IN EMT ORANGE x 10 FT (15)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</si>
</sst>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b/>
      <sz val="11"/>
      <color rgb="FFFF0000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3" xfId="0" applyFont="1" applyBorder="1"/>
    <xf numFmtId="0" fontId="2" fillId="0" borderId="0" xfId="0" applyFont="1"/>
    <xf numFmtId="0" fontId="4" fillId="3" borderId="6" xfId="0" applyFont="1" applyFill="1" applyBorder="1" applyAlignment="1">
      <alignment horizontal="right"/>
    </xf>
    <xf numFmtId="164" fontId="4" fillId="4" borderId="6" xfId="1" applyNumberFormat="1" applyFont="1" applyFill="1" applyBorder="1" applyAlignment="1">
      <alignment horizontal="center"/>
    </xf>
    <xf numFmtId="0" fontId="2" fillId="3" borderId="0" xfId="0" applyFont="1" applyFill="1"/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1" fontId="7" fillId="6" borderId="0" xfId="0" applyNumberFormat="1" applyFont="1" applyFill="1" applyAlignment="1">
      <alignment horizontal="left" vertical="center"/>
    </xf>
    <xf numFmtId="0" fontId="2" fillId="6" borderId="0" xfId="0" applyFont="1" applyFill="1" applyAlignment="1">
      <alignment vertical="center"/>
    </xf>
    <xf numFmtId="165" fontId="2" fillId="6" borderId="0" xfId="0" applyNumberFormat="1" applyFont="1" applyFill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7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7" fillId="6" borderId="0" xfId="0" applyFont="1" applyFill="1" applyAlignment="1">
      <alignment vertical="center"/>
    </xf>
    <xf numFmtId="165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merfi.sh/MerfishTwitterPS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facebook.com/unitedpipecorp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linkedin.com/company/unitedpipecorp" TargetMode="External"/><Relationship Id="rId5" Type="http://schemas.openxmlformats.org/officeDocument/2006/relationships/image" Target="../media/image3.png"/><Relationship Id="rId10" Type="http://schemas.openxmlformats.org/officeDocument/2006/relationships/hyperlink" Target="https://unitedpipe.com" TargetMode="External"/><Relationship Id="rId4" Type="http://schemas.openxmlformats.org/officeDocument/2006/relationships/hyperlink" Target="https://instagram.com/unitedpipecorp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291356</xdr:colOff>
      <xdr:row>0</xdr:row>
      <xdr:rowOff>390857</xdr:rowOff>
    </xdr:from>
    <xdr:to>
      <xdr:col>2</xdr:col>
      <xdr:colOff>217539</xdr:colOff>
      <xdr:row>0</xdr:row>
      <xdr:rowOff>1651007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9C4195-E8D1-49AE-A6D6-B0649474F33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1356" y="390857"/>
          <a:ext cx="399335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349250</xdr:colOff>
      <xdr:row>0</xdr:row>
      <xdr:rowOff>1137518</xdr:rowOff>
    </xdr:from>
    <xdr:to>
      <xdr:col>4</xdr:col>
      <xdr:colOff>1465139</xdr:colOff>
      <xdr:row>0</xdr:row>
      <xdr:rowOff>1669675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D856D85-CA1A-4312-8454-7FC7F1236269}"/>
            </a:ext>
          </a:extLst>
        </xdr:cNvPr>
        <xdr:cNvSpPr txBox="1">
          <a:spLocks noChangeArrowheads="1"/>
        </xdr:cNvSpPr>
      </xdr:nvSpPr>
      <xdr:spPr bwMode="auto">
        <a:xfrm>
          <a:off x="5654675" y="1137518"/>
          <a:ext cx="2620839" cy="53215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chemeClr val="dk1">
                  <a:lumMod val="0"/>
                  <a:lumOff val="0"/>
                </a:schemeClr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91440" bIns="0" anchor="t" anchorCtr="0" upright="1">
          <a:noAutofit/>
        </a:bodyPr>
        <a:lstStyle/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2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UP MCU020325.2</a:t>
          </a:r>
          <a:endParaRPr lang="en-US" sz="1200" kern="1400">
            <a:solidFill>
              <a:schemeClr val="bg1"/>
            </a:solidFill>
            <a:effectLst/>
            <a:latin typeface="Arial" panose="020B0604020202020204" pitchFamily="34" charset="0"/>
            <a:ea typeface="Lato" panose="020F0502020204030203" pitchFamily="34" charset="0"/>
            <a:cs typeface="Arial" panose="020B0604020202020204" pitchFamily="34" charset="0"/>
          </a:endParaRPr>
        </a:p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2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Effective:</a:t>
          </a:r>
          <a:r>
            <a:rPr lang="en-US" sz="1200" b="1" kern="1400" baseline="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 February 3, 2025</a:t>
          </a:r>
        </a:p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200" b="1" kern="1400" baseline="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Supersedes: MCU043018</a:t>
          </a:r>
        </a:p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endParaRPr lang="en-US" sz="800" kern="1400">
            <a:solidFill>
              <a:schemeClr val="bg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896472</xdr:colOff>
      <xdr:row>0</xdr:row>
      <xdr:rowOff>500812</xdr:rowOff>
    </xdr:from>
    <xdr:to>
      <xdr:col>4</xdr:col>
      <xdr:colOff>1365251</xdr:colOff>
      <xdr:row>0</xdr:row>
      <xdr:rowOff>1169889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FB2D2DD6-A06A-4661-AB0E-2C790EBA6980}"/>
            </a:ext>
          </a:extLst>
        </xdr:cNvPr>
        <xdr:cNvSpPr txBox="1">
          <a:spLocks noChangeArrowheads="1"/>
        </xdr:cNvSpPr>
      </xdr:nvSpPr>
      <xdr:spPr bwMode="auto">
        <a:xfrm>
          <a:off x="4963647" y="500812"/>
          <a:ext cx="3211979" cy="6690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chemeClr val="dk1">
                  <a:lumMod val="0"/>
                  <a:lumOff val="0"/>
                </a:schemeClr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 algn="r">
            <a:lnSpc>
              <a:spcPct val="80000"/>
            </a:lnSpc>
            <a:spcBef>
              <a:spcPts val="0"/>
            </a:spcBef>
            <a:spcAft>
              <a:spcPts val="0"/>
            </a:spcAft>
          </a:pPr>
          <a:r>
            <a:rPr lang="en-US" sz="28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METAL</a:t>
          </a:r>
          <a:r>
            <a:rPr lang="en-US" sz="2800" b="1" kern="1400" baseline="0">
              <a:solidFill>
                <a:schemeClr val="bg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en-US" sz="28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CONDUIT</a:t>
          </a:r>
          <a:endParaRPr lang="en-US" sz="1400" kern="1400">
            <a:solidFill>
              <a:schemeClr val="bg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437030</xdr:colOff>
      <xdr:row>2</xdr:row>
      <xdr:rowOff>33618</xdr:rowOff>
    </xdr:from>
    <xdr:to>
      <xdr:col>2</xdr:col>
      <xdr:colOff>1058102</xdr:colOff>
      <xdr:row>4</xdr:row>
      <xdr:rowOff>22441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A475A40D-81A7-4BB1-91AA-BB5B2C6CBE3A}"/>
            </a:ext>
          </a:extLst>
        </xdr:cNvPr>
        <xdr:cNvGrpSpPr/>
      </xdr:nvGrpSpPr>
      <xdr:grpSpPr>
        <a:xfrm>
          <a:off x="437030" y="2252383"/>
          <a:ext cx="4688807" cy="358617"/>
          <a:chOff x="311603" y="2164897"/>
          <a:chExt cx="4688807" cy="358617"/>
        </a:xfrm>
      </xdr:grpSpPr>
      <xdr:pic>
        <xdr:nvPicPr>
          <xdr:cNvPr id="6" name="Pictur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EA2DFAEF-FBD8-8C6B-6105-5B875D9C03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908934" y="2230518"/>
            <a:ext cx="213702" cy="191294"/>
          </a:xfrm>
          <a:prstGeom prst="rect">
            <a:avLst/>
          </a:prstGeom>
        </xdr:spPr>
      </xdr:pic>
      <xdr:pic>
        <xdr:nvPicPr>
          <xdr:cNvPr id="7" name="Picture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A38FA729-145E-A18D-63A6-835E688830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311603" y="2231234"/>
            <a:ext cx="215153" cy="192606"/>
          </a:xfrm>
          <a:prstGeom prst="rect">
            <a:avLst/>
          </a:prstGeom>
        </xdr:spPr>
      </xdr:pic>
      <xdr:pic>
        <xdr:nvPicPr>
          <xdr:cNvPr id="8" name="Picture 7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997FFE0A-12EF-F2F5-65AC-563CAE29E7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617004" y="2224719"/>
            <a:ext cx="219185" cy="191294"/>
          </a:xfrm>
          <a:prstGeom prst="rect">
            <a:avLst/>
          </a:prstGeom>
        </xdr:spPr>
      </xdr:pic>
      <xdr:pic>
        <xdr:nvPicPr>
          <xdr:cNvPr id="9" name="Picture 8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919B34B6-BFE4-EFF8-33F3-6929350807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187967" y="2231649"/>
            <a:ext cx="213702" cy="191294"/>
          </a:xfrm>
          <a:prstGeom prst="rect">
            <a:avLst/>
          </a:prstGeom>
        </xdr:spPr>
      </xdr:pic>
      <xdr:sp macro="" textlink="">
        <xdr:nvSpPr>
          <xdr:cNvPr id="10" name="Text Box 1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8F97C029-3EB5-315A-BBDC-806D70767D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82061" y="2166492"/>
            <a:ext cx="2042192" cy="3570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>
                <a:solidFill>
                  <a:schemeClr val="dk1">
                    <a:lumMod val="0"/>
                    <a:lumOff val="0"/>
                  </a:schemeClr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rot="0" vert="horz" wrap="square" lIns="0" tIns="0" rIns="91440" bIns="0" anchor="ctr" anchorCtr="0" upright="1">
            <a:noAutofit/>
          </a:bodyPr>
          <a:lstStyle/>
          <a:p>
            <a:pPr marL="0" marR="0" algn="l">
              <a:lnSpc>
                <a:spcPct val="80000"/>
              </a:lnSpc>
              <a:spcBef>
                <a:spcPts val="0"/>
              </a:spcBef>
              <a:spcAft>
                <a:spcPts val="300"/>
              </a:spcAft>
            </a:pPr>
            <a:r>
              <a:rPr lang="en-US" sz="1200" b="1" kern="1400">
                <a:solidFill>
                  <a:schemeClr val="tx1"/>
                </a:solidFill>
                <a:effectLst/>
                <a:latin typeface="Arial" panose="020B0604020202020204" pitchFamily="34" charset="0"/>
                <a:ea typeface="Lato" panose="020F0502020204030203" pitchFamily="34" charset="0"/>
                <a:cs typeface="Arial" panose="020B0604020202020204" pitchFamily="34" charset="0"/>
              </a:rPr>
              <a:t>|  WWW.UNITEDPIPE.COM</a:t>
            </a:r>
            <a:endParaRPr lang="en-US" sz="800" kern="1400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:a16="http://schemas.microsoft.com/office/drawing/2014/main" id="{82E21419-0DC9-B703-A0D6-FA6BF20936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83579" y="2164897"/>
            <a:ext cx="1516831" cy="3570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>
                <a:solidFill>
                  <a:schemeClr val="dk1">
                    <a:lumMod val="0"/>
                    <a:lumOff val="0"/>
                  </a:schemeClr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rot="0" vert="horz" wrap="square" lIns="0" tIns="0" rIns="91440" bIns="0" anchor="ctr" anchorCtr="0" upright="1">
            <a:noAutofit/>
          </a:bodyPr>
          <a:lstStyle/>
          <a:p>
            <a:pPr marL="0" marR="0" algn="l">
              <a:lnSpc>
                <a:spcPct val="80000"/>
              </a:lnSpc>
              <a:spcBef>
                <a:spcPts val="0"/>
              </a:spcBef>
              <a:spcAft>
                <a:spcPts val="300"/>
              </a:spcAft>
            </a:pPr>
            <a:r>
              <a:rPr lang="en-US" sz="1200" b="1" kern="1400">
                <a:solidFill>
                  <a:schemeClr val="tx1"/>
                </a:solidFill>
                <a:effectLst/>
                <a:latin typeface="Arial" panose="020B0604020202020204" pitchFamily="34" charset="0"/>
                <a:ea typeface="Lato" panose="020F0502020204030203" pitchFamily="34" charset="0"/>
                <a:cs typeface="Arial" panose="020B0604020202020204" pitchFamily="34" charset="0"/>
              </a:rPr>
              <a:t>|</a:t>
            </a:r>
            <a:r>
              <a:rPr lang="en-US" sz="1200" b="1" kern="1400" baseline="0">
                <a:solidFill>
                  <a:schemeClr val="tx1"/>
                </a:solidFill>
                <a:effectLst/>
                <a:latin typeface="Arial" panose="020B0604020202020204" pitchFamily="34" charset="0"/>
                <a:ea typeface="Lato" panose="020F0502020204030203" pitchFamily="34" charset="0"/>
                <a:cs typeface="Arial" panose="020B0604020202020204" pitchFamily="34" charset="0"/>
              </a:rPr>
              <a:t>  </a:t>
            </a:r>
            <a:r>
              <a:rPr lang="en-US" sz="1200" b="1" kern="1400">
                <a:solidFill>
                  <a:schemeClr val="tx1"/>
                </a:solidFill>
                <a:effectLst/>
                <a:latin typeface="Arial" panose="020B0604020202020204" pitchFamily="34" charset="0"/>
                <a:ea typeface="Lato" panose="020F0502020204030203" pitchFamily="34" charset="0"/>
                <a:cs typeface="Arial" panose="020B0604020202020204" pitchFamily="34" charset="0"/>
              </a:rPr>
              <a:t>800.777.7473</a:t>
            </a:r>
            <a:endParaRPr lang="en-US" sz="800" kern="1400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FC22B-76F5-4229-B3A8-1B2F0F2AC05C}">
  <sheetPr codeName="Sheet1">
    <pageSetUpPr fitToPage="1"/>
  </sheetPr>
  <dimension ref="A1:H82"/>
  <sheetViews>
    <sheetView tabSelected="1" zoomScale="85" zoomScaleNormal="85" workbookViewId="0">
      <selection activeCell="E2" sqref="E2"/>
    </sheetView>
  </sheetViews>
  <sheetFormatPr defaultColWidth="0" defaultRowHeight="14.25" x14ac:dyDescent="0.2"/>
  <cols>
    <col min="1" max="1" width="13.140625" style="2" customWidth="1"/>
    <col min="2" max="2" width="47.85546875" style="2" bestFit="1" customWidth="1"/>
    <col min="3" max="3" width="18.5703125" style="2" bestFit="1" customWidth="1"/>
    <col min="4" max="4" width="22.5703125" style="2" bestFit="1" customWidth="1"/>
    <col min="5" max="5" width="22.140625" style="2" bestFit="1" customWidth="1"/>
    <col min="6" max="8" width="1.28515625" style="2" customWidth="1"/>
    <col min="9" max="16384" width="9.140625" style="2" hidden="1"/>
  </cols>
  <sheetData>
    <row r="1" spans="1:8" ht="159.94999999999999" customHeight="1" x14ac:dyDescent="0.2">
      <c r="A1" s="23"/>
      <c r="B1" s="23"/>
      <c r="C1" s="23"/>
      <c r="D1" s="23"/>
      <c r="E1" s="24"/>
      <c r="F1" s="1"/>
    </row>
    <row r="2" spans="1:8" s="5" customFormat="1" ht="15" customHeight="1" x14ac:dyDescent="0.25">
      <c r="A2" s="25"/>
      <c r="B2" s="25"/>
      <c r="C2" s="26"/>
      <c r="D2" s="3" t="s">
        <v>0</v>
      </c>
      <c r="E2" s="4">
        <v>0</v>
      </c>
      <c r="F2" s="1"/>
      <c r="G2" s="2"/>
      <c r="H2" s="2"/>
    </row>
    <row r="3" spans="1:8" s="5" customFormat="1" ht="15" customHeight="1" x14ac:dyDescent="0.25">
      <c r="A3" s="27"/>
      <c r="B3" s="27"/>
      <c r="C3" s="28"/>
      <c r="D3" s="3" t="s">
        <v>1</v>
      </c>
      <c r="E3" s="4">
        <v>0</v>
      </c>
      <c r="F3" s="1"/>
      <c r="G3" s="2"/>
      <c r="H3" s="2"/>
    </row>
    <row r="4" spans="1:8" s="5" customFormat="1" ht="14.45" customHeight="1" x14ac:dyDescent="0.25">
      <c r="A4" s="27"/>
      <c r="B4" s="27"/>
      <c r="C4" s="28"/>
      <c r="D4" s="3" t="s">
        <v>2</v>
      </c>
      <c r="E4" s="4">
        <v>0</v>
      </c>
      <c r="F4" s="1"/>
      <c r="G4" s="2"/>
      <c r="H4" s="2"/>
    </row>
    <row r="5" spans="1:8" s="5" customFormat="1" ht="15" x14ac:dyDescent="0.25">
      <c r="A5" s="29"/>
      <c r="B5" s="29"/>
      <c r="C5" s="30"/>
      <c r="D5" s="3" t="s">
        <v>3</v>
      </c>
      <c r="E5" s="4">
        <v>0</v>
      </c>
      <c r="F5" s="1"/>
      <c r="G5" s="2"/>
      <c r="H5" s="2"/>
    </row>
    <row r="6" spans="1:8" s="5" customFormat="1" ht="21.95" customHeight="1" x14ac:dyDescent="0.2">
      <c r="A6" s="31" t="s">
        <v>4</v>
      </c>
      <c r="B6" s="32"/>
      <c r="C6" s="32"/>
      <c r="D6" s="32"/>
      <c r="E6" s="33"/>
      <c r="F6" s="1"/>
      <c r="G6" s="2"/>
      <c r="H6" s="2"/>
    </row>
    <row r="7" spans="1:8" ht="15" x14ac:dyDescent="0.25">
      <c r="A7" s="6" t="s">
        <v>5</v>
      </c>
      <c r="B7" s="7" t="s">
        <v>6</v>
      </c>
      <c r="C7" s="8" t="s">
        <v>7</v>
      </c>
      <c r="D7" s="6" t="s">
        <v>8</v>
      </c>
      <c r="E7" s="6" t="s">
        <v>9</v>
      </c>
      <c r="F7" s="1"/>
    </row>
    <row r="8" spans="1:8" s="13" customFormat="1" ht="15" x14ac:dyDescent="0.25">
      <c r="A8" s="9" t="s">
        <v>10</v>
      </c>
      <c r="B8" s="10"/>
      <c r="C8" s="11"/>
      <c r="D8" s="10"/>
      <c r="E8" s="10"/>
      <c r="F8" s="12"/>
    </row>
    <row r="9" spans="1:8" s="13" customFormat="1" x14ac:dyDescent="0.2">
      <c r="A9" s="14">
        <v>63836</v>
      </c>
      <c r="B9" s="13" t="s">
        <v>11</v>
      </c>
      <c r="C9" s="15">
        <v>161</v>
      </c>
      <c r="D9" s="16">
        <f>$E$2</f>
        <v>0</v>
      </c>
      <c r="E9" s="17">
        <f>C9*D9</f>
        <v>0</v>
      </c>
      <c r="F9" s="12"/>
    </row>
    <row r="10" spans="1:8" s="13" customFormat="1" x14ac:dyDescent="0.2">
      <c r="A10" s="14">
        <v>63837</v>
      </c>
      <c r="B10" s="13" t="s">
        <v>12</v>
      </c>
      <c r="C10" s="15">
        <v>287</v>
      </c>
      <c r="D10" s="16">
        <f t="shared" ref="D10:D18" si="0">$E$2</f>
        <v>0</v>
      </c>
      <c r="E10" s="17">
        <f t="shared" ref="E10:E18" si="1">C10*D10</f>
        <v>0</v>
      </c>
      <c r="F10" s="12"/>
    </row>
    <row r="11" spans="1:8" s="13" customFormat="1" x14ac:dyDescent="0.2">
      <c r="A11" s="14">
        <v>63838</v>
      </c>
      <c r="B11" s="13" t="s">
        <v>13</v>
      </c>
      <c r="C11" s="15">
        <v>497</v>
      </c>
      <c r="D11" s="16">
        <f t="shared" si="0"/>
        <v>0</v>
      </c>
      <c r="E11" s="17">
        <f t="shared" si="1"/>
        <v>0</v>
      </c>
      <c r="F11" s="12"/>
    </row>
    <row r="12" spans="1:8" s="13" customFormat="1" x14ac:dyDescent="0.2">
      <c r="A12" s="14">
        <v>63840</v>
      </c>
      <c r="B12" s="13" t="s">
        <v>14</v>
      </c>
      <c r="C12" s="15">
        <v>810</v>
      </c>
      <c r="D12" s="16">
        <f t="shared" si="0"/>
        <v>0</v>
      </c>
      <c r="E12" s="17">
        <f t="shared" si="1"/>
        <v>0</v>
      </c>
      <c r="F12" s="12"/>
    </row>
    <row r="13" spans="1:8" s="13" customFormat="1" x14ac:dyDescent="0.2">
      <c r="A13" s="14">
        <v>63841</v>
      </c>
      <c r="B13" s="13" t="s">
        <v>15</v>
      </c>
      <c r="C13" s="15">
        <v>993</v>
      </c>
      <c r="D13" s="16">
        <f t="shared" si="0"/>
        <v>0</v>
      </c>
      <c r="E13" s="17">
        <f t="shared" si="1"/>
        <v>0</v>
      </c>
      <c r="F13" s="12"/>
    </row>
    <row r="14" spans="1:8" s="13" customFormat="1" x14ac:dyDescent="0.2">
      <c r="A14" s="14">
        <v>63842</v>
      </c>
      <c r="B14" s="13" t="s">
        <v>16</v>
      </c>
      <c r="C14" s="15">
        <v>1159</v>
      </c>
      <c r="D14" s="16">
        <f t="shared" si="0"/>
        <v>0</v>
      </c>
      <c r="E14" s="17">
        <f t="shared" si="1"/>
        <v>0</v>
      </c>
      <c r="F14" s="12"/>
    </row>
    <row r="15" spans="1:8" s="13" customFormat="1" x14ac:dyDescent="0.2">
      <c r="A15" s="14">
        <v>64739</v>
      </c>
      <c r="B15" s="13" t="s">
        <v>17</v>
      </c>
      <c r="C15" s="15">
        <v>1761</v>
      </c>
      <c r="D15" s="16">
        <f t="shared" si="0"/>
        <v>0</v>
      </c>
      <c r="E15" s="17">
        <f t="shared" si="1"/>
        <v>0</v>
      </c>
      <c r="F15" s="12"/>
    </row>
    <row r="16" spans="1:8" s="13" customFormat="1" x14ac:dyDescent="0.2">
      <c r="A16" s="14">
        <v>63844</v>
      </c>
      <c r="B16" s="13" t="s">
        <v>18</v>
      </c>
      <c r="C16" s="15">
        <v>2236</v>
      </c>
      <c r="D16" s="16">
        <f t="shared" si="0"/>
        <v>0</v>
      </c>
      <c r="E16" s="17">
        <f t="shared" si="1"/>
        <v>0</v>
      </c>
      <c r="F16" s="12"/>
    </row>
    <row r="17" spans="1:6" s="13" customFormat="1" x14ac:dyDescent="0.2">
      <c r="A17" s="14">
        <v>63845</v>
      </c>
      <c r="B17" s="13" t="s">
        <v>19</v>
      </c>
      <c r="C17" s="15">
        <v>2952</v>
      </c>
      <c r="D17" s="16">
        <f t="shared" si="0"/>
        <v>0</v>
      </c>
      <c r="E17" s="17">
        <f t="shared" si="1"/>
        <v>0</v>
      </c>
      <c r="F17" s="12"/>
    </row>
    <row r="18" spans="1:6" s="13" customFormat="1" x14ac:dyDescent="0.2">
      <c r="A18" s="14">
        <v>63846</v>
      </c>
      <c r="B18" s="13" t="s">
        <v>20</v>
      </c>
      <c r="C18" s="15">
        <v>3014</v>
      </c>
      <c r="D18" s="16">
        <f t="shared" si="0"/>
        <v>0</v>
      </c>
      <c r="E18" s="17">
        <f t="shared" si="1"/>
        <v>0</v>
      </c>
      <c r="F18" s="12"/>
    </row>
    <row r="19" spans="1:6" s="13" customFormat="1" x14ac:dyDescent="0.25">
      <c r="A19" s="18"/>
      <c r="C19" s="19"/>
      <c r="F19" s="12"/>
    </row>
    <row r="20" spans="1:6" s="13" customFormat="1" ht="15" x14ac:dyDescent="0.25">
      <c r="A20" s="9" t="s">
        <v>21</v>
      </c>
      <c r="B20" s="10"/>
      <c r="C20" s="11"/>
      <c r="D20" s="10"/>
      <c r="E20" s="10"/>
      <c r="F20" s="12"/>
    </row>
    <row r="21" spans="1:6" s="13" customFormat="1" x14ac:dyDescent="0.2">
      <c r="A21" s="14">
        <v>63847</v>
      </c>
      <c r="B21" s="20" t="s">
        <v>22</v>
      </c>
      <c r="C21" s="15">
        <v>480</v>
      </c>
      <c r="D21" s="16">
        <f>$E$4</f>
        <v>0</v>
      </c>
      <c r="E21" s="17">
        <f t="shared" ref="E21:E30" si="2">C21*D21</f>
        <v>0</v>
      </c>
      <c r="F21" s="12"/>
    </row>
    <row r="22" spans="1:6" s="13" customFormat="1" x14ac:dyDescent="0.2">
      <c r="A22" s="14">
        <v>63849</v>
      </c>
      <c r="B22" s="20" t="s">
        <v>23</v>
      </c>
      <c r="C22" s="15">
        <v>563</v>
      </c>
      <c r="D22" s="16">
        <f t="shared" ref="D22:D30" si="3">$E$4</f>
        <v>0</v>
      </c>
      <c r="E22" s="17">
        <f t="shared" si="2"/>
        <v>0</v>
      </c>
      <c r="F22" s="12"/>
    </row>
    <row r="23" spans="1:6" s="13" customFormat="1" x14ac:dyDescent="0.2">
      <c r="A23" s="14">
        <v>63850</v>
      </c>
      <c r="B23" s="20" t="s">
        <v>24</v>
      </c>
      <c r="C23" s="15">
        <v>867</v>
      </c>
      <c r="D23" s="16">
        <f t="shared" si="3"/>
        <v>0</v>
      </c>
      <c r="E23" s="17">
        <f t="shared" si="2"/>
        <v>0</v>
      </c>
      <c r="F23" s="12"/>
    </row>
    <row r="24" spans="1:6" s="13" customFormat="1" x14ac:dyDescent="0.2">
      <c r="A24" s="14">
        <v>63851</v>
      </c>
      <c r="B24" s="20" t="s">
        <v>25</v>
      </c>
      <c r="C24" s="15">
        <v>1219</v>
      </c>
      <c r="D24" s="16">
        <f t="shared" si="3"/>
        <v>0</v>
      </c>
      <c r="E24" s="17">
        <f t="shared" si="2"/>
        <v>0</v>
      </c>
      <c r="F24" s="12"/>
    </row>
    <row r="25" spans="1:6" s="13" customFormat="1" x14ac:dyDescent="0.2">
      <c r="A25" s="14">
        <v>63852</v>
      </c>
      <c r="B25" s="20" t="s">
        <v>26</v>
      </c>
      <c r="C25" s="15">
        <v>1519</v>
      </c>
      <c r="D25" s="16">
        <f t="shared" si="3"/>
        <v>0</v>
      </c>
      <c r="E25" s="17">
        <f t="shared" si="2"/>
        <v>0</v>
      </c>
      <c r="F25" s="12"/>
    </row>
    <row r="26" spans="1:6" s="13" customFormat="1" x14ac:dyDescent="0.2">
      <c r="A26" s="14">
        <v>63853</v>
      </c>
      <c r="B26" s="20" t="s">
        <v>27</v>
      </c>
      <c r="C26" s="15">
        <v>1899</v>
      </c>
      <c r="D26" s="16">
        <f t="shared" si="3"/>
        <v>0</v>
      </c>
      <c r="E26" s="17">
        <f t="shared" si="2"/>
        <v>0</v>
      </c>
      <c r="F26" s="12"/>
    </row>
    <row r="27" spans="1:6" s="13" customFormat="1" x14ac:dyDescent="0.2">
      <c r="A27" s="14">
        <v>63854</v>
      </c>
      <c r="B27" s="20" t="s">
        <v>28</v>
      </c>
      <c r="C27" s="15">
        <v>3781</v>
      </c>
      <c r="D27" s="16">
        <f t="shared" si="3"/>
        <v>0</v>
      </c>
      <c r="E27" s="17">
        <f t="shared" si="2"/>
        <v>0</v>
      </c>
      <c r="F27" s="12"/>
    </row>
    <row r="28" spans="1:6" s="13" customFormat="1" x14ac:dyDescent="0.2">
      <c r="A28" s="14">
        <v>63855</v>
      </c>
      <c r="B28" s="20" t="s">
        <v>29</v>
      </c>
      <c r="C28" s="15">
        <v>4957</v>
      </c>
      <c r="D28" s="16">
        <f t="shared" si="3"/>
        <v>0</v>
      </c>
      <c r="E28" s="17">
        <f t="shared" si="2"/>
        <v>0</v>
      </c>
      <c r="F28" s="12"/>
    </row>
    <row r="29" spans="1:6" s="13" customFormat="1" x14ac:dyDescent="0.2">
      <c r="A29" s="14">
        <v>63856</v>
      </c>
      <c r="B29" s="20" t="s">
        <v>30</v>
      </c>
      <c r="C29" s="15">
        <v>5831</v>
      </c>
      <c r="D29" s="16">
        <f t="shared" si="3"/>
        <v>0</v>
      </c>
      <c r="E29" s="17">
        <f t="shared" si="2"/>
        <v>0</v>
      </c>
      <c r="F29" s="12"/>
    </row>
    <row r="30" spans="1:6" s="13" customFormat="1" x14ac:dyDescent="0.2">
      <c r="A30" s="14">
        <v>63857</v>
      </c>
      <c r="B30" s="20" t="s">
        <v>31</v>
      </c>
      <c r="C30" s="15">
        <v>6553</v>
      </c>
      <c r="D30" s="16">
        <f t="shared" si="3"/>
        <v>0</v>
      </c>
      <c r="E30" s="17">
        <f t="shared" si="2"/>
        <v>0</v>
      </c>
      <c r="F30" s="12"/>
    </row>
    <row r="31" spans="1:6" s="13" customFormat="1" x14ac:dyDescent="0.25">
      <c r="C31" s="19"/>
      <c r="F31" s="12"/>
    </row>
    <row r="32" spans="1:6" s="13" customFormat="1" ht="15" x14ac:dyDescent="0.25">
      <c r="A32" s="21" t="s">
        <v>32</v>
      </c>
      <c r="B32" s="10"/>
      <c r="C32" s="11"/>
      <c r="D32" s="10"/>
      <c r="E32" s="10"/>
      <c r="F32" s="12"/>
    </row>
    <row r="33" spans="1:6" s="13" customFormat="1" x14ac:dyDescent="0.2">
      <c r="A33" s="14">
        <v>63859</v>
      </c>
      <c r="B33" s="13" t="s">
        <v>33</v>
      </c>
      <c r="C33" s="15">
        <v>896</v>
      </c>
      <c r="D33" s="16">
        <f>$E$3</f>
        <v>0</v>
      </c>
      <c r="E33" s="17">
        <f t="shared" ref="E33:E44" si="4">C33*D33</f>
        <v>0</v>
      </c>
      <c r="F33" s="12"/>
    </row>
    <row r="34" spans="1:6" s="13" customFormat="1" x14ac:dyDescent="0.2">
      <c r="A34" s="14">
        <v>63860</v>
      </c>
      <c r="B34" s="13" t="s">
        <v>34</v>
      </c>
      <c r="C34" s="15">
        <v>913</v>
      </c>
      <c r="D34" s="16">
        <f t="shared" ref="D34:D44" si="5">$E$3</f>
        <v>0</v>
      </c>
      <c r="E34" s="17">
        <f t="shared" si="4"/>
        <v>0</v>
      </c>
      <c r="F34" s="12"/>
    </row>
    <row r="35" spans="1:6" s="13" customFormat="1" x14ac:dyDescent="0.2">
      <c r="A35" s="14">
        <v>63861</v>
      </c>
      <c r="B35" s="13" t="s">
        <v>35</v>
      </c>
      <c r="C35" s="15">
        <v>1458</v>
      </c>
      <c r="D35" s="16">
        <f t="shared" si="5"/>
        <v>0</v>
      </c>
      <c r="E35" s="17">
        <f t="shared" si="4"/>
        <v>0</v>
      </c>
      <c r="F35" s="12"/>
    </row>
    <row r="36" spans="1:6" s="13" customFormat="1" x14ac:dyDescent="0.2">
      <c r="A36" s="14">
        <v>63862</v>
      </c>
      <c r="B36" s="13" t="s">
        <v>36</v>
      </c>
      <c r="C36" s="15">
        <v>2152</v>
      </c>
      <c r="D36" s="16">
        <f t="shared" si="5"/>
        <v>0</v>
      </c>
      <c r="E36" s="17">
        <f t="shared" si="4"/>
        <v>0</v>
      </c>
      <c r="F36" s="12"/>
    </row>
    <row r="37" spans="1:6" s="13" customFormat="1" x14ac:dyDescent="0.2">
      <c r="A37" s="14">
        <v>63863</v>
      </c>
      <c r="B37" s="13" t="s">
        <v>37</v>
      </c>
      <c r="C37" s="15">
        <v>2417</v>
      </c>
      <c r="D37" s="16">
        <f t="shared" si="5"/>
        <v>0</v>
      </c>
      <c r="E37" s="17">
        <f t="shared" si="4"/>
        <v>0</v>
      </c>
      <c r="F37" s="12"/>
    </row>
    <row r="38" spans="1:6" s="13" customFormat="1" x14ac:dyDescent="0.2">
      <c r="A38" s="14">
        <v>63864</v>
      </c>
      <c r="B38" s="13" t="s">
        <v>38</v>
      </c>
      <c r="C38" s="15">
        <v>2958</v>
      </c>
      <c r="D38" s="16">
        <f t="shared" si="5"/>
        <v>0</v>
      </c>
      <c r="E38" s="17">
        <f t="shared" si="4"/>
        <v>0</v>
      </c>
      <c r="F38" s="12"/>
    </row>
    <row r="39" spans="1:6" s="13" customFormat="1" x14ac:dyDescent="0.2">
      <c r="A39" s="14">
        <v>63865</v>
      </c>
      <c r="B39" s="13" t="s">
        <v>39</v>
      </c>
      <c r="C39" s="15">
        <v>5601</v>
      </c>
      <c r="D39" s="16">
        <f t="shared" si="5"/>
        <v>0</v>
      </c>
      <c r="E39" s="17">
        <f t="shared" si="4"/>
        <v>0</v>
      </c>
      <c r="F39" s="12"/>
    </row>
    <row r="40" spans="1:6" s="13" customFormat="1" x14ac:dyDescent="0.2">
      <c r="A40" s="14">
        <v>63866</v>
      </c>
      <c r="B40" s="13" t="s">
        <v>40</v>
      </c>
      <c r="C40" s="15">
        <v>6325</v>
      </c>
      <c r="D40" s="16">
        <f t="shared" si="5"/>
        <v>0</v>
      </c>
      <c r="E40" s="17">
        <f t="shared" si="4"/>
        <v>0</v>
      </c>
      <c r="F40" s="12"/>
    </row>
    <row r="41" spans="1:6" s="13" customFormat="1" x14ac:dyDescent="0.2">
      <c r="A41" s="14">
        <v>63867</v>
      </c>
      <c r="B41" s="13" t="s">
        <v>41</v>
      </c>
      <c r="C41" s="15">
        <v>8309</v>
      </c>
      <c r="D41" s="16">
        <f t="shared" si="5"/>
        <v>0</v>
      </c>
      <c r="E41" s="17">
        <f t="shared" si="4"/>
        <v>0</v>
      </c>
      <c r="F41" s="12"/>
    </row>
    <row r="42" spans="1:6" s="13" customFormat="1" x14ac:dyDescent="0.2">
      <c r="A42" s="14">
        <v>63868</v>
      </c>
      <c r="B42" s="13" t="s">
        <v>42</v>
      </c>
      <c r="C42" s="15">
        <v>8759</v>
      </c>
      <c r="D42" s="16">
        <f t="shared" si="5"/>
        <v>0</v>
      </c>
      <c r="E42" s="17">
        <f t="shared" si="4"/>
        <v>0</v>
      </c>
      <c r="F42" s="12"/>
    </row>
    <row r="43" spans="1:6" s="13" customFormat="1" x14ac:dyDescent="0.2">
      <c r="A43" s="14">
        <v>63869</v>
      </c>
      <c r="B43" s="13" t="s">
        <v>43</v>
      </c>
      <c r="C43" s="15">
        <v>16606</v>
      </c>
      <c r="D43" s="16">
        <f t="shared" si="5"/>
        <v>0</v>
      </c>
      <c r="E43" s="17">
        <f t="shared" si="4"/>
        <v>0</v>
      </c>
      <c r="F43" s="12"/>
    </row>
    <row r="44" spans="1:6" s="13" customFormat="1" x14ac:dyDescent="0.2">
      <c r="A44" s="14">
        <v>63870</v>
      </c>
      <c r="B44" s="13" t="s">
        <v>44</v>
      </c>
      <c r="C44" s="15">
        <v>21657</v>
      </c>
      <c r="D44" s="16">
        <f t="shared" si="5"/>
        <v>0</v>
      </c>
      <c r="E44" s="17">
        <f t="shared" si="4"/>
        <v>0</v>
      </c>
      <c r="F44" s="12"/>
    </row>
    <row r="45" spans="1:6" s="13" customFormat="1" x14ac:dyDescent="0.25">
      <c r="A45" s="18"/>
      <c r="C45" s="19"/>
      <c r="F45" s="12"/>
    </row>
    <row r="46" spans="1:6" s="13" customFormat="1" ht="15" x14ac:dyDescent="0.25">
      <c r="A46" s="9" t="s">
        <v>45</v>
      </c>
      <c r="B46" s="10"/>
      <c r="C46" s="11"/>
      <c r="D46" s="10"/>
      <c r="E46" s="10"/>
      <c r="F46" s="12"/>
    </row>
    <row r="47" spans="1:6" s="13" customFormat="1" x14ac:dyDescent="0.2">
      <c r="A47" s="14">
        <v>66636</v>
      </c>
      <c r="B47" s="13" t="s">
        <v>46</v>
      </c>
      <c r="C47" s="15">
        <v>95.46</v>
      </c>
      <c r="D47" s="16">
        <f>$E$5</f>
        <v>0</v>
      </c>
      <c r="E47" s="17">
        <f t="shared" ref="E47:E56" si="6">C47*D47</f>
        <v>0</v>
      </c>
      <c r="F47" s="12"/>
    </row>
    <row r="48" spans="1:6" s="13" customFormat="1" x14ac:dyDescent="0.2">
      <c r="A48" s="14">
        <v>65312</v>
      </c>
      <c r="B48" s="13" t="s">
        <v>47</v>
      </c>
      <c r="C48" s="15">
        <v>126.36</v>
      </c>
      <c r="D48" s="16">
        <f t="shared" ref="D48:D56" si="7">$E$5</f>
        <v>0</v>
      </c>
      <c r="E48" s="17">
        <f t="shared" si="6"/>
        <v>0</v>
      </c>
      <c r="F48" s="12"/>
    </row>
    <row r="49" spans="1:8" s="13" customFormat="1" x14ac:dyDescent="0.2">
      <c r="A49" s="14">
        <v>65313</v>
      </c>
      <c r="B49" s="13" t="s">
        <v>48</v>
      </c>
      <c r="C49" s="15">
        <v>183.71</v>
      </c>
      <c r="D49" s="16">
        <f t="shared" si="7"/>
        <v>0</v>
      </c>
      <c r="E49" s="17">
        <f t="shared" si="6"/>
        <v>0</v>
      </c>
      <c r="F49" s="12"/>
    </row>
    <row r="50" spans="1:8" s="13" customFormat="1" x14ac:dyDescent="0.2">
      <c r="A50" s="14">
        <v>66637</v>
      </c>
      <c r="B50" s="13" t="s">
        <v>49</v>
      </c>
      <c r="C50" s="15">
        <v>241.33</v>
      </c>
      <c r="D50" s="16">
        <f t="shared" si="7"/>
        <v>0</v>
      </c>
      <c r="E50" s="17">
        <f t="shared" si="6"/>
        <v>0</v>
      </c>
      <c r="F50" s="12"/>
    </row>
    <row r="51" spans="1:8" s="13" customFormat="1" x14ac:dyDescent="0.2">
      <c r="A51" s="14">
        <v>65314</v>
      </c>
      <c r="B51" s="13" t="s">
        <v>50</v>
      </c>
      <c r="C51" s="15">
        <v>298.99</v>
      </c>
      <c r="D51" s="16">
        <f t="shared" si="7"/>
        <v>0</v>
      </c>
      <c r="E51" s="17">
        <f t="shared" si="6"/>
        <v>0</v>
      </c>
      <c r="F51" s="12"/>
    </row>
    <row r="52" spans="1:8" s="13" customFormat="1" x14ac:dyDescent="0.2">
      <c r="A52" s="14">
        <v>65315</v>
      </c>
      <c r="B52" s="13" t="s">
        <v>51</v>
      </c>
      <c r="C52" s="15">
        <v>399.42</v>
      </c>
      <c r="D52" s="16">
        <f t="shared" si="7"/>
        <v>0</v>
      </c>
      <c r="E52" s="17">
        <f t="shared" si="6"/>
        <v>0</v>
      </c>
      <c r="F52" s="12"/>
    </row>
    <row r="53" spans="1:8" s="13" customFormat="1" x14ac:dyDescent="0.2">
      <c r="A53" s="14">
        <v>66638</v>
      </c>
      <c r="B53" s="13" t="s">
        <v>52</v>
      </c>
      <c r="C53" s="15">
        <v>631.99</v>
      </c>
      <c r="D53" s="16">
        <f t="shared" si="7"/>
        <v>0</v>
      </c>
      <c r="E53" s="17">
        <f t="shared" si="6"/>
        <v>0</v>
      </c>
      <c r="F53" s="12"/>
    </row>
    <row r="54" spans="1:8" s="13" customFormat="1" x14ac:dyDescent="0.2">
      <c r="A54" s="14">
        <v>66639</v>
      </c>
      <c r="B54" s="13" t="s">
        <v>53</v>
      </c>
      <c r="C54" s="15">
        <v>830.15</v>
      </c>
      <c r="D54" s="16">
        <f t="shared" si="7"/>
        <v>0</v>
      </c>
      <c r="E54" s="17">
        <f t="shared" si="6"/>
        <v>0</v>
      </c>
      <c r="F54" s="12"/>
    </row>
    <row r="55" spans="1:8" s="13" customFormat="1" x14ac:dyDescent="0.2">
      <c r="A55" s="14">
        <v>66640</v>
      </c>
      <c r="B55" s="13" t="s">
        <v>54</v>
      </c>
      <c r="C55" s="19" t="s">
        <v>55</v>
      </c>
      <c r="D55" s="16"/>
      <c r="E55" s="17"/>
      <c r="F55" s="12"/>
    </row>
    <row r="56" spans="1:8" s="13" customFormat="1" x14ac:dyDescent="0.2">
      <c r="A56" s="14">
        <v>66641</v>
      </c>
      <c r="B56" s="13" t="s">
        <v>56</v>
      </c>
      <c r="C56" s="15">
        <v>1180.4000000000001</v>
      </c>
      <c r="D56" s="16">
        <f t="shared" si="7"/>
        <v>0</v>
      </c>
      <c r="E56" s="17">
        <f t="shared" si="6"/>
        <v>0</v>
      </c>
      <c r="F56" s="12"/>
    </row>
    <row r="57" spans="1:8" s="13" customFormat="1" x14ac:dyDescent="0.2">
      <c r="A57" s="14">
        <v>66643</v>
      </c>
      <c r="B57" s="13" t="s">
        <v>57</v>
      </c>
      <c r="C57" s="19" t="s">
        <v>55</v>
      </c>
      <c r="D57" s="16"/>
      <c r="E57" s="17"/>
      <c r="F57" s="12"/>
    </row>
    <row r="58" spans="1:8" x14ac:dyDescent="0.2">
      <c r="F58" s="12"/>
    </row>
    <row r="59" spans="1:8" ht="15" x14ac:dyDescent="0.2">
      <c r="A59" s="9" t="s">
        <v>45</v>
      </c>
      <c r="B59" s="10"/>
      <c r="C59" s="11"/>
      <c r="D59" s="10"/>
      <c r="E59" s="10"/>
      <c r="F59" s="12"/>
      <c r="G59" s="13"/>
      <c r="H59" s="13"/>
    </row>
    <row r="60" spans="1:8" x14ac:dyDescent="0.2">
      <c r="A60" s="14">
        <v>67318</v>
      </c>
      <c r="B60" s="2" t="s">
        <v>58</v>
      </c>
      <c r="C60" s="22">
        <v>198</v>
      </c>
      <c r="D60" s="16">
        <f>$E$2</f>
        <v>0</v>
      </c>
      <c r="E60" s="17">
        <f>C60*D60</f>
        <v>0</v>
      </c>
      <c r="F60" s="12"/>
    </row>
    <row r="61" spans="1:8" x14ac:dyDescent="0.2">
      <c r="A61" s="14">
        <v>65503</v>
      </c>
      <c r="B61" s="2" t="s">
        <v>59</v>
      </c>
      <c r="C61" s="22">
        <v>198</v>
      </c>
      <c r="D61" s="16">
        <f t="shared" ref="D61:D82" si="8">$E$2</f>
        <v>0</v>
      </c>
      <c r="E61" s="17">
        <f t="shared" ref="E61:E82" si="9">C61*D61</f>
        <v>0</v>
      </c>
      <c r="F61" s="12"/>
    </row>
    <row r="62" spans="1:8" x14ac:dyDescent="0.2">
      <c r="A62" s="14">
        <v>65496</v>
      </c>
      <c r="B62" s="2" t="s">
        <v>60</v>
      </c>
      <c r="C62" s="22">
        <v>341.1</v>
      </c>
      <c r="D62" s="16">
        <f t="shared" si="8"/>
        <v>0</v>
      </c>
      <c r="E62" s="17">
        <f t="shared" si="9"/>
        <v>0</v>
      </c>
      <c r="F62" s="12"/>
    </row>
    <row r="63" spans="1:8" x14ac:dyDescent="0.2">
      <c r="A63" s="14">
        <v>65287</v>
      </c>
      <c r="B63" s="2" t="s">
        <v>61</v>
      </c>
      <c r="C63" s="22">
        <v>342.1</v>
      </c>
      <c r="D63" s="16">
        <f t="shared" si="8"/>
        <v>0</v>
      </c>
      <c r="E63" s="17">
        <f t="shared" si="9"/>
        <v>0</v>
      </c>
      <c r="F63" s="12"/>
    </row>
    <row r="64" spans="1:8" x14ac:dyDescent="0.2">
      <c r="A64" s="14">
        <v>68000</v>
      </c>
      <c r="B64" s="2" t="s">
        <v>62</v>
      </c>
      <c r="C64" s="22">
        <v>342.1</v>
      </c>
      <c r="D64" s="16">
        <f t="shared" si="8"/>
        <v>0</v>
      </c>
      <c r="E64" s="17">
        <f t="shared" si="9"/>
        <v>0</v>
      </c>
      <c r="F64" s="12"/>
    </row>
    <row r="65" spans="1:6" x14ac:dyDescent="0.2">
      <c r="A65" s="14">
        <v>68002</v>
      </c>
      <c r="B65" s="2" t="s">
        <v>63</v>
      </c>
      <c r="C65" s="22">
        <v>342.1</v>
      </c>
      <c r="D65" s="16">
        <f t="shared" si="8"/>
        <v>0</v>
      </c>
      <c r="E65" s="17">
        <f t="shared" si="9"/>
        <v>0</v>
      </c>
      <c r="F65" s="12"/>
    </row>
    <row r="66" spans="1:6" x14ac:dyDescent="0.2">
      <c r="A66" s="14">
        <v>65290</v>
      </c>
      <c r="B66" s="2" t="s">
        <v>64</v>
      </c>
      <c r="C66" s="22">
        <v>342.1</v>
      </c>
      <c r="D66" s="16">
        <f t="shared" si="8"/>
        <v>0</v>
      </c>
      <c r="E66" s="17">
        <f t="shared" si="9"/>
        <v>0</v>
      </c>
      <c r="F66" s="12"/>
    </row>
    <row r="67" spans="1:6" x14ac:dyDescent="0.2">
      <c r="A67" s="14">
        <v>65300</v>
      </c>
      <c r="B67" s="2" t="s">
        <v>65</v>
      </c>
      <c r="C67" s="22">
        <v>342.1</v>
      </c>
      <c r="D67" s="16">
        <f t="shared" si="8"/>
        <v>0</v>
      </c>
      <c r="E67" s="17">
        <f t="shared" si="9"/>
        <v>0</v>
      </c>
      <c r="F67" s="12"/>
    </row>
    <row r="68" spans="1:6" x14ac:dyDescent="0.2">
      <c r="A68" s="14">
        <v>65301</v>
      </c>
      <c r="B68" s="2" t="s">
        <v>66</v>
      </c>
      <c r="C68" s="22">
        <v>342.1</v>
      </c>
      <c r="D68" s="16">
        <f t="shared" si="8"/>
        <v>0</v>
      </c>
      <c r="E68" s="17">
        <f t="shared" si="9"/>
        <v>0</v>
      </c>
      <c r="F68" s="12"/>
    </row>
    <row r="69" spans="1:6" x14ac:dyDescent="0.2">
      <c r="A69" s="14">
        <v>68003</v>
      </c>
      <c r="B69" s="2" t="s">
        <v>67</v>
      </c>
      <c r="C69" s="22">
        <v>342.1</v>
      </c>
      <c r="D69" s="16">
        <f t="shared" si="8"/>
        <v>0</v>
      </c>
      <c r="E69" s="17">
        <f t="shared" si="9"/>
        <v>0</v>
      </c>
      <c r="F69" s="12"/>
    </row>
    <row r="70" spans="1:6" x14ac:dyDescent="0.2">
      <c r="A70" s="14">
        <v>65497</v>
      </c>
      <c r="B70" s="2" t="s">
        <v>68</v>
      </c>
      <c r="C70" s="22">
        <v>587.4</v>
      </c>
      <c r="D70" s="16">
        <f t="shared" si="8"/>
        <v>0</v>
      </c>
      <c r="E70" s="17">
        <f t="shared" si="9"/>
        <v>0</v>
      </c>
      <c r="F70" s="12"/>
    </row>
    <row r="71" spans="1:6" x14ac:dyDescent="0.2">
      <c r="A71" s="14">
        <v>65501</v>
      </c>
      <c r="B71" s="2" t="s">
        <v>69</v>
      </c>
      <c r="C71" s="22">
        <v>587.4</v>
      </c>
      <c r="D71" s="16">
        <f t="shared" si="8"/>
        <v>0</v>
      </c>
      <c r="E71" s="17">
        <f t="shared" si="9"/>
        <v>0</v>
      </c>
      <c r="F71" s="12"/>
    </row>
    <row r="72" spans="1:6" x14ac:dyDescent="0.2">
      <c r="A72" s="14">
        <v>65502</v>
      </c>
      <c r="B72" s="2" t="s">
        <v>70</v>
      </c>
      <c r="C72" s="22">
        <v>587.4</v>
      </c>
      <c r="D72" s="16">
        <f t="shared" si="8"/>
        <v>0</v>
      </c>
      <c r="E72" s="17">
        <f t="shared" si="9"/>
        <v>0</v>
      </c>
      <c r="F72" s="12"/>
    </row>
    <row r="73" spans="1:6" x14ac:dyDescent="0.2">
      <c r="A73" s="14">
        <v>67918</v>
      </c>
      <c r="B73" s="2" t="s">
        <v>71</v>
      </c>
      <c r="C73" s="22">
        <v>587.4</v>
      </c>
      <c r="D73" s="16">
        <f t="shared" si="8"/>
        <v>0</v>
      </c>
      <c r="E73" s="17">
        <f t="shared" si="9"/>
        <v>0</v>
      </c>
      <c r="F73" s="12"/>
    </row>
    <row r="74" spans="1:6" x14ac:dyDescent="0.2">
      <c r="A74" s="14">
        <v>63839</v>
      </c>
      <c r="B74" s="2" t="s">
        <v>72</v>
      </c>
      <c r="C74" s="22">
        <v>587.4</v>
      </c>
      <c r="D74" s="16">
        <f t="shared" si="8"/>
        <v>0</v>
      </c>
      <c r="E74" s="17">
        <f t="shared" si="9"/>
        <v>0</v>
      </c>
      <c r="F74" s="12"/>
    </row>
    <row r="75" spans="1:6" x14ac:dyDescent="0.2">
      <c r="A75" s="14">
        <v>67923</v>
      </c>
      <c r="B75" s="2" t="s">
        <v>73</v>
      </c>
      <c r="C75" s="22">
        <v>587.4</v>
      </c>
      <c r="D75" s="16">
        <f t="shared" si="8"/>
        <v>0</v>
      </c>
      <c r="E75" s="17">
        <f t="shared" si="9"/>
        <v>0</v>
      </c>
      <c r="F75" s="12"/>
    </row>
    <row r="76" spans="1:6" x14ac:dyDescent="0.2">
      <c r="A76" s="14">
        <v>67924</v>
      </c>
      <c r="B76" s="2" t="s">
        <v>74</v>
      </c>
      <c r="C76" s="22">
        <v>1157.2</v>
      </c>
      <c r="D76" s="16">
        <f t="shared" si="8"/>
        <v>0</v>
      </c>
      <c r="E76" s="17">
        <f t="shared" si="9"/>
        <v>0</v>
      </c>
      <c r="F76" s="12"/>
    </row>
    <row r="77" spans="1:6" x14ac:dyDescent="0.2">
      <c r="A77" s="14">
        <v>65498</v>
      </c>
      <c r="B77" s="2" t="s">
        <v>75</v>
      </c>
      <c r="C77" s="22">
        <v>1157.2</v>
      </c>
      <c r="D77" s="16">
        <f t="shared" si="8"/>
        <v>0</v>
      </c>
      <c r="E77" s="17">
        <f t="shared" si="9"/>
        <v>0</v>
      </c>
      <c r="F77" s="12"/>
    </row>
    <row r="78" spans="1:6" x14ac:dyDescent="0.2">
      <c r="A78" s="14">
        <v>67925</v>
      </c>
      <c r="B78" s="2" t="s">
        <v>76</v>
      </c>
      <c r="C78" s="22">
        <v>1435.5</v>
      </c>
      <c r="D78" s="16">
        <f t="shared" si="8"/>
        <v>0</v>
      </c>
      <c r="E78" s="17">
        <f t="shared" si="9"/>
        <v>0</v>
      </c>
      <c r="F78" s="12"/>
    </row>
    <row r="79" spans="1:6" x14ac:dyDescent="0.2">
      <c r="A79" s="14">
        <v>65499</v>
      </c>
      <c r="B79" s="2" t="s">
        <v>77</v>
      </c>
      <c r="C79" s="22">
        <v>1435.5</v>
      </c>
      <c r="D79" s="16">
        <f t="shared" si="8"/>
        <v>0</v>
      </c>
      <c r="E79" s="17">
        <f t="shared" si="9"/>
        <v>0</v>
      </c>
      <c r="F79" s="12"/>
    </row>
    <row r="80" spans="1:6" x14ac:dyDescent="0.2">
      <c r="A80" s="14">
        <v>65500</v>
      </c>
      <c r="B80" s="2" t="s">
        <v>78</v>
      </c>
      <c r="C80" s="22">
        <v>1804</v>
      </c>
      <c r="D80" s="16">
        <f t="shared" si="8"/>
        <v>0</v>
      </c>
      <c r="E80" s="17">
        <f t="shared" si="9"/>
        <v>0</v>
      </c>
      <c r="F80" s="12"/>
    </row>
    <row r="81" spans="1:6" x14ac:dyDescent="0.2">
      <c r="A81" s="14">
        <v>65490</v>
      </c>
      <c r="B81" s="2" t="s">
        <v>79</v>
      </c>
      <c r="C81" s="22">
        <v>1804</v>
      </c>
      <c r="D81" s="16">
        <f t="shared" si="8"/>
        <v>0</v>
      </c>
      <c r="E81" s="17">
        <f t="shared" si="9"/>
        <v>0</v>
      </c>
      <c r="F81" s="12"/>
    </row>
    <row r="82" spans="1:6" x14ac:dyDescent="0.2">
      <c r="A82" s="14">
        <v>63872</v>
      </c>
      <c r="B82" s="2" t="s">
        <v>80</v>
      </c>
      <c r="C82" s="22">
        <v>4650.8</v>
      </c>
      <c r="D82" s="16">
        <f t="shared" si="8"/>
        <v>0</v>
      </c>
      <c r="E82" s="17">
        <f t="shared" si="9"/>
        <v>0</v>
      </c>
      <c r="F82" s="12"/>
    </row>
  </sheetData>
  <mergeCells count="3">
    <mergeCell ref="A1:E1"/>
    <mergeCell ref="A2:C5"/>
    <mergeCell ref="A6:E6"/>
  </mergeCells>
  <printOptions gridLines="1"/>
  <pageMargins left="0.7" right="0.7" top="0.75" bottom="0.75" header="0.3" footer="0.3"/>
  <pageSetup scale="72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2025-05-22T18:12:00Z</dcterms:created>
  <dcterms:modified xsi:type="dcterms:W3CDTF">2025-05-22T20:51:12Z</dcterms:modified>
</cp:coreProperties>
</file>