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M:\!SALES\SALES STAFF\Sales Assistants\Mali\Price Changes\Conduit - PVC\2025\01.27.2025\"/>
    </mc:Choice>
  </mc:AlternateContent>
  <xr:revisionPtr revIDLastSave="0" documentId="8_{A93B0B77-8F66-4BAF-9918-8061B5A0E797}" xr6:coauthVersionLast="47" xr6:coauthVersionMax="47" xr10:uidLastSave="{00000000-0000-0000-0000-000000000000}"/>
  <bookViews>
    <workbookView xWindow="-120" yWindow="-120" windowWidth="29040" windowHeight="15720" xr2:uid="{4A3DC519-F5A2-49AF-AF62-FD7468833882}"/>
  </bookViews>
  <sheets>
    <sheet name="Excel Eas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2" i="1" l="1"/>
  <c r="D52" i="1"/>
  <c r="D51" i="1"/>
  <c r="E51" i="1"/>
  <c r="D50" i="1"/>
  <c r="E50" i="1"/>
  <c r="D49" i="1"/>
  <c r="E49" i="1"/>
  <c r="E46" i="1"/>
  <c r="D46" i="1"/>
  <c r="E45" i="1"/>
  <c r="D45" i="1"/>
  <c r="D44" i="1"/>
  <c r="E44" i="1"/>
  <c r="D43" i="1"/>
  <c r="E43" i="1"/>
  <c r="E42" i="1"/>
  <c r="D42" i="1"/>
  <c r="E41" i="1"/>
  <c r="D41" i="1"/>
  <c r="D40" i="1"/>
  <c r="E40" i="1"/>
  <c r="D39" i="1"/>
  <c r="E39" i="1"/>
  <c r="E38" i="1"/>
  <c r="D38" i="1"/>
  <c r="E37" i="1"/>
  <c r="D37" i="1"/>
  <c r="D36" i="1"/>
  <c r="E36" i="1"/>
  <c r="D35" i="1"/>
  <c r="E35" i="1"/>
  <c r="E32" i="1"/>
  <c r="D32" i="1"/>
  <c r="E31" i="1"/>
  <c r="D31" i="1"/>
  <c r="D30" i="1"/>
  <c r="E30" i="1"/>
  <c r="D29" i="1"/>
  <c r="E29" i="1"/>
  <c r="E28" i="1"/>
  <c r="D28" i="1"/>
  <c r="E27" i="1"/>
  <c r="D27" i="1"/>
  <c r="D26" i="1"/>
  <c r="E26" i="1"/>
  <c r="D25" i="1"/>
  <c r="E25" i="1"/>
  <c r="E24" i="1"/>
  <c r="D24" i="1"/>
  <c r="E23" i="1"/>
  <c r="D23" i="1"/>
  <c r="D22" i="1"/>
  <c r="E22" i="1"/>
  <c r="D21" i="1"/>
  <c r="E21" i="1"/>
  <c r="E18" i="1"/>
  <c r="D18" i="1"/>
  <c r="E17" i="1"/>
  <c r="D17" i="1"/>
  <c r="D16" i="1"/>
  <c r="E16" i="1"/>
  <c r="D15" i="1"/>
  <c r="E15" i="1"/>
  <c r="E14" i="1"/>
  <c r="D14" i="1"/>
  <c r="E13" i="1"/>
  <c r="D13" i="1"/>
  <c r="D12" i="1"/>
  <c r="E12" i="1"/>
  <c r="D11" i="1"/>
  <c r="E11" i="1"/>
  <c r="E10" i="1"/>
  <c r="D10" i="1"/>
  <c r="E9" i="1"/>
  <c r="D9" i="1"/>
  <c r="D8" i="1"/>
  <c r="E8" i="1"/>
  <c r="D7" i="1"/>
  <c r="E7" i="1"/>
</calcChain>
</file>

<file path=xl/sharedStrings.xml><?xml version="1.0" encoding="utf-8"?>
<sst xmlns="http://schemas.openxmlformats.org/spreadsheetml/2006/main" count="52" uniqueCount="52">
  <si>
    <t xml:space="preserve">    YOUR SCH40 Multiplier►</t>
  </si>
  <si>
    <t xml:space="preserve"> YOUR SCH80 Multiplier►</t>
  </si>
  <si>
    <t>Bundle quantities in parentheses. Call you sales person for your multiplier. Prices listed per hundred foot (CFT).
Effective for customers served from Ipswich, MA, Easton, PA, Burlington, NC, Birmingham, AL, and Lakeland, FL.</t>
  </si>
  <si>
    <t>Item ID#</t>
  </si>
  <si>
    <t>Description</t>
  </si>
  <si>
    <t>LIST Price (CFT)</t>
  </si>
  <si>
    <t>Your Multiplier</t>
  </si>
  <si>
    <t>NET Price (CFT)</t>
  </si>
  <si>
    <t>PVC Conduit - Bell End (BE) SCH40 x 10’</t>
  </si>
  <si>
    <t>1/2 IN PVC CONDUIT SH40 x 10 FT (600)</t>
  </si>
  <si>
    <t>3/4 IN PVC CONDUIT SH40 x 10 FT (440)</t>
  </si>
  <si>
    <t>1 IN PVC CONDUIT SH40 x 10 FT (360)</t>
  </si>
  <si>
    <t>1-1/4 IN PVC CONDUIT SH40 x 10 FT (330)</t>
  </si>
  <si>
    <t>1-1/2 IN PVC CONDUIT SH40 x 10 FT (225)</t>
  </si>
  <si>
    <t>2 IN PVC CONDUIT SH40 x 10 FT (140)</t>
  </si>
  <si>
    <t>2-1/2 IN PVC CONDUIT SH40 x 10 FT (93)</t>
  </si>
  <si>
    <t>3 IN PVC CONDUIT SH40 x 10 FT (88)</t>
  </si>
  <si>
    <t>3-1/2 IN PVC CONDUIT SH40 x 10 FT (63)</t>
  </si>
  <si>
    <t>4 IN PVC CONDUIT SH40 x 10 FT (57)</t>
  </si>
  <si>
    <t>5 IN PVC CONDUIT SH40 x 10 FT (38)</t>
  </si>
  <si>
    <t>6 IN PVC CONDUIT SH40 x 10 FT (26)</t>
  </si>
  <si>
    <t>PVC Conduit - Bell End (BE) SCH40 x 20’</t>
  </si>
  <si>
    <t>1/2 IN PVC CONDUIT SH40 x 20 FT (600)</t>
  </si>
  <si>
    <t>3/4 IN PVC CONDUIT SH40 x 20 FT (440)</t>
  </si>
  <si>
    <t>1 IN PVC CONDUIT SH40 x 20 FT (360)</t>
  </si>
  <si>
    <t>1-1/4 IN PVC CONDUIT SH40 x 20 FT (330)</t>
  </si>
  <si>
    <t>1-1/2 IN PVC CONDUIT SH40 x 20 FT (225)</t>
  </si>
  <si>
    <t>2 IN PVC CONDUIT SH40 x 20 FT (140)</t>
  </si>
  <si>
    <t>2-1/2 IN PVC CONDUIT SH40 x 20 FT (93)</t>
  </si>
  <si>
    <t>3 IN PVC CONDUIT SH40 x 20 FT (88)</t>
  </si>
  <si>
    <t>3-1/2 IN PVC CONDUIT SH40 x 20 FT (63)</t>
  </si>
  <si>
    <t>4 IN PVC CONDUIT SH40 x 20 FT (57)</t>
  </si>
  <si>
    <t>5 IN PVC CONDUIT SH40 x 20 FT (38)</t>
  </si>
  <si>
    <t>6 IN PVC CONDUIT SH40 x 20 FT (26)</t>
  </si>
  <si>
    <t>PVC Conduit - Bell End (BE) SCH80 x 10’</t>
  </si>
  <si>
    <t>1/2 IN PVC CONDUIT SH80 x 10 FT (600)</t>
  </si>
  <si>
    <t>3/4 IN PVC CONDUIT SH80 x 10 FT (440)</t>
  </si>
  <si>
    <t>1 IN PVC CONDUIT SH80 x 10 FT (360)</t>
  </si>
  <si>
    <t>1-1/4 IN PVC CONDUIT SH80 x 10 FT(330)</t>
  </si>
  <si>
    <t>1-1/2 IN PVC CONDUIT SH80 x 10 FT(225)</t>
  </si>
  <si>
    <t>2 IN PVC CONDUIT SH80 x 10 FT (140)</t>
  </si>
  <si>
    <t>2-1/2 IN PVC CONDUIT SH80 x 10 FT (93)</t>
  </si>
  <si>
    <t>3 IN PVC CONDUIT SH80 x 10 FT (88)</t>
  </si>
  <si>
    <t>3-1/2 IN PVC CONDUIT SH80 x 10 FT (63)</t>
  </si>
  <si>
    <t>4 IN PVC CONDUIT SH80 x 10 FT (57)</t>
  </si>
  <si>
    <t>5 IN PVC CONDUIT SH80 x 10 FT (38)</t>
  </si>
  <si>
    <t>6 IN PVC CONDUIT SH80 x 10 FT (26)</t>
  </si>
  <si>
    <t>PVC Conduit - Bell End (BE) SCH80 x 20’</t>
  </si>
  <si>
    <t>1-1/2 IN PVC CONDUIT SH80 x 20 FT(225)</t>
  </si>
  <si>
    <t>2 IN PVC CONDUIT SH80 x 20 FT (140)</t>
  </si>
  <si>
    <t>3 IN PVC CONDUIT SH80 x 20 FT (88)</t>
  </si>
  <si>
    <t>4 IN PVC CONDUIT SH80 x 20 FT (57)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</si>
</sst>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0000_);_(* \(#,##0.0000\);_(* &quot;-&quot;??_);_(@_)"/>
    <numFmt numFmtId="165" formatCode="&quot;$&quot;#,##0.00"/>
  </numFmts>
  <fonts count="9" x14ac:knownFonts="1">
    <font>
      <sz val="11"/>
      <color theme="1"/>
      <name val="Aptos Narrow"/>
      <family val="2"/>
      <scheme val="minor"/>
    </font>
    <font>
      <sz val="11"/>
      <color theme="1"/>
      <name val="Aptos Narrow"/>
      <family val="2"/>
      <scheme val="minor"/>
    </font>
    <font>
      <sz val="11"/>
      <color theme="1"/>
      <name val="Arial"/>
      <family val="2"/>
    </font>
    <font>
      <b/>
      <sz val="26"/>
      <color theme="1"/>
      <name val="Arial"/>
      <family val="2"/>
    </font>
    <font>
      <b/>
      <sz val="11"/>
      <color rgb="FFFF0000"/>
      <name val="Arial"/>
      <family val="2"/>
    </font>
    <font>
      <sz val="9"/>
      <color theme="1"/>
      <name val="Arial"/>
      <family val="2"/>
    </font>
    <font>
      <b/>
      <sz val="11"/>
      <color theme="0"/>
      <name val="Arial"/>
      <family val="2"/>
    </font>
    <font>
      <b/>
      <sz val="11"/>
      <color theme="1"/>
      <name val="Arial"/>
      <family val="2"/>
    </font>
    <font>
      <sz val="10"/>
      <color theme="1"/>
      <name val="Arial"/>
      <family val="2"/>
    </font>
  </fonts>
  <fills count="8">
    <fill>
      <patternFill patternType="none"/>
    </fill>
    <fill>
      <patternFill patternType="gray125"/>
    </fill>
    <fill>
      <patternFill patternType="solid">
        <fgColor rgb="FF123660"/>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theme="6" tint="0.59999389629810485"/>
        <bgColor indexed="64"/>
      </patternFill>
    </fill>
    <fill>
      <patternFill patternType="solid">
        <fgColor theme="0" tint="-0.14999847407452621"/>
        <bgColor indexed="64"/>
      </patternFill>
    </fill>
  </fills>
  <borders count="13">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s>
  <cellStyleXfs count="2">
    <xf numFmtId="0" fontId="0" fillId="0" borderId="0"/>
    <xf numFmtId="43" fontId="1" fillId="0" borderId="0" applyFont="0" applyFill="0" applyBorder="0" applyAlignment="0" applyProtection="0"/>
  </cellStyleXfs>
  <cellXfs count="35">
    <xf numFmtId="0" fontId="0" fillId="0" borderId="0" xfId="0"/>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0" borderId="3" xfId="0" applyFont="1" applyBorder="1"/>
    <xf numFmtId="0" fontId="2" fillId="0" borderId="0" xfId="0" applyFont="1"/>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4" fillId="3" borderId="7" xfId="0" applyFont="1" applyFill="1" applyBorder="1" applyAlignment="1">
      <alignment horizontal="right" vertical="center"/>
    </xf>
    <xf numFmtId="164" fontId="4" fillId="4" borderId="8" xfId="1" applyNumberFormat="1" applyFont="1" applyFill="1" applyBorder="1" applyAlignment="1">
      <alignment horizontal="center"/>
    </xf>
    <xf numFmtId="0" fontId="2" fillId="3" borderId="0" xfId="0" applyFont="1" applyFill="1"/>
    <xf numFmtId="0" fontId="3" fillId="3" borderId="9"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4" fillId="3" borderId="10" xfId="0" applyFont="1" applyFill="1" applyBorder="1" applyAlignment="1">
      <alignment horizontal="right" vertical="center"/>
    </xf>
    <xf numFmtId="164" fontId="4" fillId="4" borderId="11" xfId="1" applyNumberFormat="1" applyFont="1" applyFill="1" applyBorder="1" applyAlignment="1">
      <alignment horizontal="center"/>
    </xf>
    <xf numFmtId="0" fontId="5" fillId="0" borderId="4"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5" borderId="0" xfId="0" applyFont="1" applyFill="1" applyAlignment="1">
      <alignment horizontal="center" vertical="center"/>
    </xf>
    <xf numFmtId="0" fontId="6" fillId="5" borderId="0" xfId="0" applyFont="1" applyFill="1" applyAlignment="1">
      <alignment horizontal="center"/>
    </xf>
    <xf numFmtId="165" fontId="6" fillId="5" borderId="0" xfId="0" applyNumberFormat="1" applyFont="1" applyFill="1" applyAlignment="1">
      <alignment horizontal="center"/>
    </xf>
    <xf numFmtId="0" fontId="6" fillId="5" borderId="12" xfId="0" applyFont="1" applyFill="1" applyBorder="1" applyAlignment="1">
      <alignment horizontal="center" vertical="center"/>
    </xf>
    <xf numFmtId="0" fontId="7" fillId="6" borderId="0" xfId="0" applyFont="1" applyFill="1" applyAlignment="1">
      <alignment horizontal="left"/>
    </xf>
    <xf numFmtId="0" fontId="7" fillId="7" borderId="0" xfId="0" applyFont="1" applyFill="1"/>
    <xf numFmtId="0" fontId="7" fillId="7" borderId="0" xfId="0" applyFont="1" applyFill="1" applyAlignment="1">
      <alignment horizontal="center"/>
    </xf>
    <xf numFmtId="164" fontId="2" fillId="7" borderId="0" xfId="0" applyNumberFormat="1" applyFont="1" applyFill="1" applyAlignment="1">
      <alignment horizontal="center"/>
    </xf>
    <xf numFmtId="44" fontId="2" fillId="7" borderId="0" xfId="0" applyNumberFormat="1" applyFont="1" applyFill="1" applyAlignment="1">
      <alignment horizontal="center"/>
    </xf>
    <xf numFmtId="0" fontId="2" fillId="0" borderId="0" xfId="0" applyFont="1" applyAlignment="1">
      <alignment horizontal="center"/>
    </xf>
    <xf numFmtId="0" fontId="2" fillId="0" borderId="0" xfId="0" applyFont="1" applyAlignment="1">
      <alignment horizontal="left"/>
    </xf>
    <xf numFmtId="44" fontId="2" fillId="0" borderId="0" xfId="0" applyNumberFormat="1" applyFont="1" applyAlignment="1">
      <alignment horizontal="center"/>
    </xf>
    <xf numFmtId="164" fontId="2" fillId="0" borderId="0" xfId="0" applyNumberFormat="1" applyFont="1" applyAlignment="1">
      <alignment horizontal="center"/>
    </xf>
    <xf numFmtId="0" fontId="8" fillId="0" borderId="0" xfId="0" applyFont="1" applyAlignment="1">
      <alignment horizontal="center" vertical="center"/>
    </xf>
    <xf numFmtId="0" fontId="7" fillId="7" borderId="0" xfId="0" applyFont="1" applyFill="1" applyAlignment="1">
      <alignment horizontal="left"/>
    </xf>
    <xf numFmtId="0" fontId="8" fillId="7" borderId="0" xfId="0" applyFont="1" applyFill="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https://merfi.sh/MerfishTwitterPS" TargetMode="External"/><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hyperlink" Target="https://facebook.com/unitedpipecorp" TargetMode="External"/><Relationship Id="rId1" Type="http://schemas.openxmlformats.org/officeDocument/2006/relationships/image" Target="../media/image1.png"/><Relationship Id="rId6" Type="http://schemas.openxmlformats.org/officeDocument/2006/relationships/hyperlink" Target="https://linkedin.com/company/unitedpipecorp" TargetMode="External"/><Relationship Id="rId5" Type="http://schemas.openxmlformats.org/officeDocument/2006/relationships/image" Target="../media/image3.png"/><Relationship Id="rId10" Type="http://schemas.openxmlformats.org/officeDocument/2006/relationships/hyperlink" Target="https://unitedpipe.com" TargetMode="External"/><Relationship Id="rId4" Type="http://schemas.openxmlformats.org/officeDocument/2006/relationships/hyperlink" Target="https://instagram.com/unitedpipecorp" TargetMode="External"/><Relationship Id="rId9"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3</xdr:col>
      <xdr:colOff>381000</xdr:colOff>
      <xdr:row>0</xdr:row>
      <xdr:rowOff>1174124</xdr:rowOff>
    </xdr:from>
    <xdr:to>
      <xdr:col>4</xdr:col>
      <xdr:colOff>1435100</xdr:colOff>
      <xdr:row>0</xdr:row>
      <xdr:rowOff>1809749</xdr:rowOff>
    </xdr:to>
    <xdr:sp macro="" textlink="">
      <xdr:nvSpPr>
        <xdr:cNvPr id="2" name="Text Box 1">
          <a:extLst>
            <a:ext uri="{FF2B5EF4-FFF2-40B4-BE49-F238E27FC236}">
              <a16:creationId xmlns:a16="http://schemas.microsoft.com/office/drawing/2014/main" id="{A69FA71D-2112-4F1F-BCFC-05CA26ABBD6B}"/>
            </a:ext>
          </a:extLst>
        </xdr:cNvPr>
        <xdr:cNvSpPr txBox="1">
          <a:spLocks noChangeArrowheads="1"/>
        </xdr:cNvSpPr>
      </xdr:nvSpPr>
      <xdr:spPr bwMode="auto">
        <a:xfrm>
          <a:off x="5257800" y="1174124"/>
          <a:ext cx="2844800" cy="635625"/>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solidFill>
                <a:schemeClr val="dk1">
                  <a:lumMod val="0"/>
                  <a:lumOff val="0"/>
                </a:schemeClr>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91440" bIns="0" anchor="t" anchorCtr="0" upright="1">
          <a:noAutofit/>
        </a:bodyPr>
        <a:lstStyle/>
        <a:p>
          <a:pPr marL="0" marR="0" algn="r">
            <a:lnSpc>
              <a:spcPct val="80000"/>
            </a:lnSpc>
            <a:spcBef>
              <a:spcPts val="0"/>
            </a:spcBef>
            <a:spcAft>
              <a:spcPts val="300"/>
            </a:spcAft>
          </a:pPr>
          <a:r>
            <a:rPr lang="en-US" sz="1200" b="1" kern="1400">
              <a:solidFill>
                <a:schemeClr val="bg1"/>
              </a:solidFill>
              <a:effectLst/>
              <a:latin typeface="Lato" panose="020F0502020204030203" pitchFamily="34" charset="0"/>
              <a:ea typeface="Lato" panose="020F0502020204030203" pitchFamily="34" charset="0"/>
              <a:cs typeface="Lato" panose="020F0502020204030203" pitchFamily="34" charset="0"/>
            </a:rPr>
            <a:t>UP PCE012725</a:t>
          </a:r>
        </a:p>
        <a:p>
          <a:pPr marL="0" marR="0" algn="r">
            <a:lnSpc>
              <a:spcPct val="80000"/>
            </a:lnSpc>
            <a:spcBef>
              <a:spcPts val="0"/>
            </a:spcBef>
            <a:spcAft>
              <a:spcPts val="300"/>
            </a:spcAft>
          </a:pPr>
          <a:r>
            <a:rPr lang="en-US" sz="1200" b="1" kern="1400">
              <a:solidFill>
                <a:schemeClr val="bg1"/>
              </a:solidFill>
              <a:effectLst/>
              <a:latin typeface="Lato" panose="020F0502020204030203" pitchFamily="34" charset="0"/>
              <a:ea typeface="Lato" panose="020F0502020204030203" pitchFamily="34" charset="0"/>
              <a:cs typeface="Lato" panose="020F0502020204030203" pitchFamily="34" charset="0"/>
            </a:rPr>
            <a:t>Effective: January 27, 2025</a:t>
          </a:r>
        </a:p>
        <a:p>
          <a:pPr marL="0" marR="0" algn="r">
            <a:lnSpc>
              <a:spcPct val="80000"/>
            </a:lnSpc>
            <a:spcBef>
              <a:spcPts val="0"/>
            </a:spcBef>
            <a:spcAft>
              <a:spcPts val="300"/>
            </a:spcAft>
          </a:pPr>
          <a:r>
            <a:rPr lang="en-US" sz="1200" b="1" kern="1400">
              <a:solidFill>
                <a:schemeClr val="bg1"/>
              </a:solidFill>
              <a:effectLst/>
              <a:latin typeface="Lato" panose="020F0502020204030203" pitchFamily="34" charset="0"/>
              <a:ea typeface="Lato" panose="020F0502020204030203" pitchFamily="34" charset="0"/>
              <a:cs typeface="Lato" panose="020F0502020204030203" pitchFamily="34" charset="0"/>
            </a:rPr>
            <a:t>Supersedes: UP PCE100724</a:t>
          </a:r>
        </a:p>
      </xdr:txBody>
    </xdr:sp>
    <xdr:clientData/>
  </xdr:twoCellAnchor>
  <xdr:twoCellAnchor>
    <xdr:from>
      <xdr:col>2</xdr:col>
      <xdr:colOff>1120775</xdr:colOff>
      <xdr:row>0</xdr:row>
      <xdr:rowOff>469062</xdr:rowOff>
    </xdr:from>
    <xdr:to>
      <xdr:col>4</xdr:col>
      <xdr:colOff>1349375</xdr:colOff>
      <xdr:row>0</xdr:row>
      <xdr:rowOff>1138139</xdr:rowOff>
    </xdr:to>
    <xdr:sp macro="" textlink="">
      <xdr:nvSpPr>
        <xdr:cNvPr id="3" name="Text Box 2">
          <a:extLst>
            <a:ext uri="{FF2B5EF4-FFF2-40B4-BE49-F238E27FC236}">
              <a16:creationId xmlns:a16="http://schemas.microsoft.com/office/drawing/2014/main" id="{1E6D0586-00B0-4296-A8DB-9D58D4E7D043}"/>
            </a:ext>
          </a:extLst>
        </xdr:cNvPr>
        <xdr:cNvSpPr txBox="1">
          <a:spLocks noChangeArrowheads="1"/>
        </xdr:cNvSpPr>
      </xdr:nvSpPr>
      <xdr:spPr bwMode="auto">
        <a:xfrm>
          <a:off x="4787900" y="469062"/>
          <a:ext cx="3228975" cy="669077"/>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solidFill>
                <a:schemeClr val="dk1">
                  <a:lumMod val="0"/>
                  <a:lumOff val="0"/>
                </a:schemeClr>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t" anchorCtr="0" upright="1">
          <a:noAutofit/>
        </a:bodyPr>
        <a:lstStyle/>
        <a:p>
          <a:pPr marL="0" marR="0" algn="r">
            <a:lnSpc>
              <a:spcPct val="80000"/>
            </a:lnSpc>
            <a:spcBef>
              <a:spcPts val="0"/>
            </a:spcBef>
            <a:spcAft>
              <a:spcPts val="0"/>
            </a:spcAft>
          </a:pPr>
          <a:r>
            <a:rPr lang="en-US" sz="2800" b="1" kern="1400">
              <a:solidFill>
                <a:schemeClr val="bg1"/>
              </a:solidFill>
              <a:effectLst/>
              <a:latin typeface="Lato" panose="020F0502020204030203" pitchFamily="34" charset="0"/>
              <a:ea typeface="Lato" panose="020F0502020204030203" pitchFamily="34" charset="0"/>
              <a:cs typeface="Lato" panose="020F0502020204030203" pitchFamily="34" charset="0"/>
            </a:rPr>
            <a:t>PVC CONDUIT</a:t>
          </a:r>
        </a:p>
        <a:p>
          <a:pPr marL="0" marR="0" algn="r">
            <a:lnSpc>
              <a:spcPct val="80000"/>
            </a:lnSpc>
            <a:spcBef>
              <a:spcPts val="0"/>
            </a:spcBef>
            <a:spcAft>
              <a:spcPts val="0"/>
            </a:spcAft>
          </a:pPr>
          <a:r>
            <a:rPr lang="en-US" sz="1600" b="1" kern="1400" baseline="0">
              <a:solidFill>
                <a:schemeClr val="bg1"/>
              </a:solidFill>
              <a:effectLst/>
              <a:latin typeface="Lato" panose="020F0502020204030203" pitchFamily="34" charset="0"/>
              <a:ea typeface="Lato" panose="020F0502020204030203" pitchFamily="34" charset="0"/>
              <a:cs typeface="Lato" panose="020F0502020204030203" pitchFamily="34" charset="0"/>
            </a:rPr>
            <a:t>EASTERN REGION</a:t>
          </a:r>
          <a:endParaRPr lang="en-US" sz="1200" kern="1400">
            <a:solidFill>
              <a:schemeClr val="bg1"/>
            </a:solidFill>
            <a:effectLst/>
            <a:latin typeface="Lato" panose="020F0502020204030203" pitchFamily="34" charset="0"/>
            <a:ea typeface="Lato" panose="020F0502020204030203" pitchFamily="34" charset="0"/>
            <a:cs typeface="Lato" panose="020F0502020204030203" pitchFamily="34" charset="0"/>
          </a:endParaRPr>
        </a:p>
      </xdr:txBody>
    </xdr:sp>
    <xdr:clientData/>
  </xdr:twoCellAnchor>
  <xdr:twoCellAnchor editAs="oneCell">
    <xdr:from>
      <xdr:col>0</xdr:col>
      <xdr:colOff>285750</xdr:colOff>
      <xdr:row>0</xdr:row>
      <xdr:rowOff>514350</xdr:rowOff>
    </xdr:from>
    <xdr:to>
      <xdr:col>2</xdr:col>
      <xdr:colOff>226695</xdr:colOff>
      <xdr:row>0</xdr:row>
      <xdr:rowOff>1611630</xdr:rowOff>
    </xdr:to>
    <xdr:pic>
      <xdr:nvPicPr>
        <xdr:cNvPr id="4" name="Picture 3">
          <a:extLst>
            <a:ext uri="{FF2B5EF4-FFF2-40B4-BE49-F238E27FC236}">
              <a16:creationId xmlns:a16="http://schemas.microsoft.com/office/drawing/2014/main" id="{CF3398B6-F516-4DC8-9228-3BD1E924891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285750" y="514350"/>
          <a:ext cx="3608070" cy="1097280"/>
        </a:xfrm>
        <a:prstGeom prst="rect">
          <a:avLst/>
        </a:prstGeom>
        <a:noFill/>
        <a:ln>
          <a:noFill/>
        </a:ln>
        <a:effectLst/>
      </xdr:spPr>
    </xdr:pic>
    <xdr:clientData/>
  </xdr:twoCellAnchor>
  <xdr:twoCellAnchor>
    <xdr:from>
      <xdr:col>0</xdr:col>
      <xdr:colOff>276225</xdr:colOff>
      <xdr:row>1</xdr:row>
      <xdr:rowOff>47625</xdr:rowOff>
    </xdr:from>
    <xdr:to>
      <xdr:col>3</xdr:col>
      <xdr:colOff>88232</xdr:colOff>
      <xdr:row>3</xdr:row>
      <xdr:rowOff>25242</xdr:rowOff>
    </xdr:to>
    <xdr:grpSp>
      <xdr:nvGrpSpPr>
        <xdr:cNvPr id="5" name="Group 4">
          <a:extLst>
            <a:ext uri="{FF2B5EF4-FFF2-40B4-BE49-F238E27FC236}">
              <a16:creationId xmlns:a16="http://schemas.microsoft.com/office/drawing/2014/main" id="{F294C2B7-55CC-48D5-BCD6-5198346C0C8C}"/>
            </a:ext>
          </a:extLst>
        </xdr:cNvPr>
        <xdr:cNvGrpSpPr/>
      </xdr:nvGrpSpPr>
      <xdr:grpSpPr>
        <a:xfrm>
          <a:off x="276225" y="2076450"/>
          <a:ext cx="4688807" cy="358617"/>
          <a:chOff x="257175" y="2057400"/>
          <a:chExt cx="4688807" cy="358617"/>
        </a:xfrm>
      </xdr:grpSpPr>
      <xdr:pic>
        <xdr:nvPicPr>
          <xdr:cNvPr id="6" name="Picture 5">
            <a:hlinkClick xmlns:r="http://schemas.openxmlformats.org/officeDocument/2006/relationships" r:id="rId2"/>
            <a:extLst>
              <a:ext uri="{FF2B5EF4-FFF2-40B4-BE49-F238E27FC236}">
                <a16:creationId xmlns:a16="http://schemas.microsoft.com/office/drawing/2014/main" id="{D8FD6140-190F-D8DB-16C6-949B33A4878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854506" y="2123021"/>
            <a:ext cx="213702" cy="191294"/>
          </a:xfrm>
          <a:prstGeom prst="rect">
            <a:avLst/>
          </a:prstGeom>
        </xdr:spPr>
      </xdr:pic>
      <xdr:pic>
        <xdr:nvPicPr>
          <xdr:cNvPr id="7" name="Picture 6">
            <a:hlinkClick xmlns:r="http://schemas.openxmlformats.org/officeDocument/2006/relationships" r:id="rId4"/>
            <a:extLst>
              <a:ext uri="{FF2B5EF4-FFF2-40B4-BE49-F238E27FC236}">
                <a16:creationId xmlns:a16="http://schemas.microsoft.com/office/drawing/2014/main" id="{9CF11DDA-43E6-B2CF-A783-FFDA4EB5CF7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57175" y="2123737"/>
            <a:ext cx="215153" cy="192606"/>
          </a:xfrm>
          <a:prstGeom prst="rect">
            <a:avLst/>
          </a:prstGeom>
        </xdr:spPr>
      </xdr:pic>
      <xdr:pic>
        <xdr:nvPicPr>
          <xdr:cNvPr id="8" name="Picture 7">
            <a:hlinkClick xmlns:r="http://schemas.openxmlformats.org/officeDocument/2006/relationships" r:id="rId6"/>
            <a:extLst>
              <a:ext uri="{FF2B5EF4-FFF2-40B4-BE49-F238E27FC236}">
                <a16:creationId xmlns:a16="http://schemas.microsoft.com/office/drawing/2014/main" id="{B1FCE498-9199-7251-D839-F392C66483B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xdr:blipFill>
        <xdr:spPr>
          <a:xfrm>
            <a:off x="562576" y="2117222"/>
            <a:ext cx="219185" cy="191294"/>
          </a:xfrm>
          <a:prstGeom prst="rect">
            <a:avLst/>
          </a:prstGeom>
        </xdr:spPr>
      </xdr:pic>
      <xdr:pic>
        <xdr:nvPicPr>
          <xdr:cNvPr id="9" name="Picture 8">
            <a:hlinkClick xmlns:r="http://schemas.openxmlformats.org/officeDocument/2006/relationships" r:id="rId8"/>
            <a:extLst>
              <a:ext uri="{FF2B5EF4-FFF2-40B4-BE49-F238E27FC236}">
                <a16:creationId xmlns:a16="http://schemas.microsoft.com/office/drawing/2014/main" id="{C39A0635-8D7E-A780-5EF1-06B575EE3A04}"/>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xdr:blipFill>
        <xdr:spPr>
          <a:xfrm>
            <a:off x="1133539" y="2124152"/>
            <a:ext cx="213702" cy="191294"/>
          </a:xfrm>
          <a:prstGeom prst="rect">
            <a:avLst/>
          </a:prstGeom>
        </xdr:spPr>
      </xdr:pic>
      <xdr:sp macro="" textlink="">
        <xdr:nvSpPr>
          <xdr:cNvPr id="10" name="Text Box 1">
            <a:hlinkClick xmlns:r="http://schemas.openxmlformats.org/officeDocument/2006/relationships" r:id="rId10"/>
            <a:extLst>
              <a:ext uri="{FF2B5EF4-FFF2-40B4-BE49-F238E27FC236}">
                <a16:creationId xmlns:a16="http://schemas.microsoft.com/office/drawing/2014/main" id="{034C5DDF-87FF-A291-A6A4-38185CA49541}"/>
              </a:ext>
            </a:extLst>
          </xdr:cNvPr>
          <xdr:cNvSpPr txBox="1">
            <a:spLocks noChangeArrowheads="1"/>
          </xdr:cNvSpPr>
        </xdr:nvSpPr>
        <xdr:spPr bwMode="auto">
          <a:xfrm>
            <a:off x="1427633" y="2058995"/>
            <a:ext cx="2042192" cy="357022"/>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solidFill>
                  <a:schemeClr val="dk1">
                    <a:lumMod val="0"/>
                    <a:lumOff val="0"/>
                  </a:schemeClr>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91440" bIns="0" anchor="ctr" anchorCtr="0" upright="1">
            <a:noAutofit/>
          </a:bodyPr>
          <a:lstStyle/>
          <a:p>
            <a:pPr marL="0" marR="0" algn="l">
              <a:lnSpc>
                <a:spcPct val="80000"/>
              </a:lnSpc>
              <a:spcBef>
                <a:spcPts val="0"/>
              </a:spcBef>
              <a:spcAft>
                <a:spcPts val="300"/>
              </a:spcAft>
            </a:pPr>
            <a:r>
              <a:rPr lang="en-US" sz="1200" b="1" kern="1400">
                <a:solidFill>
                  <a:schemeClr val="tx1"/>
                </a:solidFill>
                <a:effectLst/>
                <a:latin typeface="Arial" panose="020B0604020202020204" pitchFamily="34" charset="0"/>
                <a:ea typeface="Lato" panose="020F0502020204030203" pitchFamily="34" charset="0"/>
                <a:cs typeface="Arial" panose="020B0604020202020204" pitchFamily="34" charset="0"/>
              </a:rPr>
              <a:t>|  WWW.UNITEDPIPE.COM</a:t>
            </a:r>
            <a:endParaRPr lang="en-US" sz="800" kern="1400">
              <a:solidFill>
                <a:schemeClr val="tx1"/>
              </a:solidFill>
              <a:effectLst/>
              <a:latin typeface="Arial" panose="020B0604020202020204" pitchFamily="34" charset="0"/>
              <a:ea typeface="Times New Roman" panose="02020603050405020304" pitchFamily="18" charset="0"/>
              <a:cs typeface="Arial" panose="020B0604020202020204" pitchFamily="34" charset="0"/>
            </a:endParaRPr>
          </a:p>
        </xdr:txBody>
      </xdr:sp>
      <xdr:sp macro="" textlink="">
        <xdr:nvSpPr>
          <xdr:cNvPr id="11" name="Text Box 1">
            <a:extLst>
              <a:ext uri="{FF2B5EF4-FFF2-40B4-BE49-F238E27FC236}">
                <a16:creationId xmlns:a16="http://schemas.microsoft.com/office/drawing/2014/main" id="{86335874-B637-751B-DFA5-E3AD1A105EA6}"/>
              </a:ext>
            </a:extLst>
          </xdr:cNvPr>
          <xdr:cNvSpPr txBox="1">
            <a:spLocks noChangeArrowheads="1"/>
          </xdr:cNvSpPr>
        </xdr:nvSpPr>
        <xdr:spPr bwMode="auto">
          <a:xfrm>
            <a:off x="3429151" y="2057400"/>
            <a:ext cx="1516831" cy="357022"/>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solidFill>
                  <a:schemeClr val="dk1">
                    <a:lumMod val="0"/>
                    <a:lumOff val="0"/>
                  </a:schemeClr>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91440" bIns="0" anchor="ctr" anchorCtr="0" upright="1">
            <a:noAutofit/>
          </a:bodyPr>
          <a:lstStyle/>
          <a:p>
            <a:pPr marL="0" marR="0" algn="l">
              <a:lnSpc>
                <a:spcPct val="80000"/>
              </a:lnSpc>
              <a:spcBef>
                <a:spcPts val="0"/>
              </a:spcBef>
              <a:spcAft>
                <a:spcPts val="300"/>
              </a:spcAft>
            </a:pPr>
            <a:r>
              <a:rPr lang="en-US" sz="1200" b="1" kern="1400">
                <a:solidFill>
                  <a:schemeClr val="tx1"/>
                </a:solidFill>
                <a:effectLst/>
                <a:latin typeface="Arial" panose="020B0604020202020204" pitchFamily="34" charset="0"/>
                <a:ea typeface="Lato" panose="020F0502020204030203" pitchFamily="34" charset="0"/>
                <a:cs typeface="Arial" panose="020B0604020202020204" pitchFamily="34" charset="0"/>
              </a:rPr>
              <a:t>|</a:t>
            </a:r>
            <a:r>
              <a:rPr lang="en-US" sz="1200" b="1" kern="1400" baseline="0">
                <a:solidFill>
                  <a:schemeClr val="tx1"/>
                </a:solidFill>
                <a:effectLst/>
                <a:latin typeface="Arial" panose="020B0604020202020204" pitchFamily="34" charset="0"/>
                <a:ea typeface="Lato" panose="020F0502020204030203" pitchFamily="34" charset="0"/>
                <a:cs typeface="Arial" panose="020B0604020202020204" pitchFamily="34" charset="0"/>
              </a:rPr>
              <a:t>  </a:t>
            </a:r>
            <a:r>
              <a:rPr lang="en-US" sz="1200" b="1" kern="1400">
                <a:solidFill>
                  <a:schemeClr val="tx1"/>
                </a:solidFill>
                <a:effectLst/>
                <a:latin typeface="Arial" panose="020B0604020202020204" pitchFamily="34" charset="0"/>
                <a:ea typeface="Lato" panose="020F0502020204030203" pitchFamily="34" charset="0"/>
                <a:cs typeface="Arial" panose="020B0604020202020204" pitchFamily="34" charset="0"/>
              </a:rPr>
              <a:t>800.777.7473</a:t>
            </a:r>
            <a:endParaRPr lang="en-US" sz="800" kern="1400">
              <a:solidFill>
                <a:schemeClr val="tx1"/>
              </a:solidFill>
              <a:effectLst/>
              <a:latin typeface="Arial" panose="020B0604020202020204" pitchFamily="34" charset="0"/>
              <a:ea typeface="Times New Roman" panose="02020603050405020304" pitchFamily="18" charset="0"/>
              <a:cs typeface="Arial" panose="020B0604020202020204" pitchFamily="34" charset="0"/>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1375D-2527-4BE5-9534-251B3D458E89}">
  <sheetPr>
    <tabColor theme="4" tint="0.79998168889431442"/>
    <pageSetUpPr fitToPage="1"/>
  </sheetPr>
  <dimension ref="A1:H52"/>
  <sheetViews>
    <sheetView tabSelected="1" workbookViewId="0">
      <selection activeCell="E2" sqref="E2"/>
    </sheetView>
  </sheetViews>
  <sheetFormatPr defaultColWidth="0" defaultRowHeight="14.25" x14ac:dyDescent="0.2"/>
  <cols>
    <col min="1" max="1" width="12.140625" style="4" customWidth="1"/>
    <col min="2" max="2" width="42.85546875" style="4" bestFit="1" customWidth="1"/>
    <col min="3" max="3" width="18.140625" style="4" bestFit="1" customWidth="1"/>
    <col min="4" max="4" width="26.85546875" style="4" bestFit="1" customWidth="1"/>
    <col min="5" max="5" width="22.140625" style="4" bestFit="1" customWidth="1"/>
    <col min="6" max="8" width="1.28515625" style="4" customWidth="1"/>
    <col min="9" max="16384" width="9.140625" style="4" hidden="1"/>
  </cols>
  <sheetData>
    <row r="1" spans="1:8" ht="159.94999999999999" customHeight="1" x14ac:dyDescent="0.2">
      <c r="A1" s="1"/>
      <c r="B1" s="1"/>
      <c r="C1" s="1"/>
      <c r="D1" s="1"/>
      <c r="E1" s="2"/>
      <c r="F1" s="3"/>
    </row>
    <row r="2" spans="1:8" s="10" customFormat="1" ht="15" customHeight="1" x14ac:dyDescent="0.25">
      <c r="A2" s="5"/>
      <c r="B2" s="6"/>
      <c r="C2" s="7"/>
      <c r="D2" s="8" t="s">
        <v>0</v>
      </c>
      <c r="E2" s="9">
        <v>0</v>
      </c>
      <c r="F2" s="3"/>
      <c r="G2" s="4"/>
      <c r="H2" s="4"/>
    </row>
    <row r="3" spans="1:8" s="10" customFormat="1" ht="15" customHeight="1" x14ac:dyDescent="0.25">
      <c r="A3" s="11"/>
      <c r="B3" s="12"/>
      <c r="C3" s="13"/>
      <c r="D3" s="14" t="s">
        <v>1</v>
      </c>
      <c r="E3" s="15">
        <v>0</v>
      </c>
      <c r="F3" s="3"/>
      <c r="G3" s="4"/>
      <c r="H3" s="4"/>
    </row>
    <row r="4" spans="1:8" s="10" customFormat="1" ht="27.6" customHeight="1" x14ac:dyDescent="0.2">
      <c r="A4" s="16" t="s">
        <v>2</v>
      </c>
      <c r="B4" s="17"/>
      <c r="C4" s="17"/>
      <c r="D4" s="17"/>
      <c r="E4" s="18"/>
      <c r="F4" s="3"/>
      <c r="G4" s="4"/>
      <c r="H4" s="4"/>
    </row>
    <row r="5" spans="1:8" ht="15" x14ac:dyDescent="0.25">
      <c r="A5" s="19" t="s">
        <v>3</v>
      </c>
      <c r="B5" s="20" t="s">
        <v>4</v>
      </c>
      <c r="C5" s="21" t="s">
        <v>5</v>
      </c>
      <c r="D5" s="19" t="s">
        <v>6</v>
      </c>
      <c r="E5" s="22" t="s">
        <v>7</v>
      </c>
      <c r="F5" s="3"/>
    </row>
    <row r="6" spans="1:8" ht="15" x14ac:dyDescent="0.25">
      <c r="A6" s="23" t="s">
        <v>8</v>
      </c>
      <c r="B6" s="24"/>
      <c r="C6" s="25"/>
      <c r="D6" s="26"/>
      <c r="E6" s="27"/>
      <c r="F6" s="3"/>
    </row>
    <row r="7" spans="1:8" x14ac:dyDescent="0.2">
      <c r="A7" s="28">
        <v>63127</v>
      </c>
      <c r="B7" s="29" t="s">
        <v>9</v>
      </c>
      <c r="C7" s="30">
        <v>27.44</v>
      </c>
      <c r="D7" s="31">
        <f>$E$2</f>
        <v>0</v>
      </c>
      <c r="E7" s="30">
        <f>C7*D7</f>
        <v>0</v>
      </c>
      <c r="F7" s="3"/>
    </row>
    <row r="8" spans="1:8" x14ac:dyDescent="0.2">
      <c r="A8" s="28">
        <v>63128</v>
      </c>
      <c r="B8" s="29" t="s">
        <v>10</v>
      </c>
      <c r="C8" s="30">
        <v>32.96</v>
      </c>
      <c r="D8" s="31">
        <f t="shared" ref="D8:D18" si="0">$E$2</f>
        <v>0</v>
      </c>
      <c r="E8" s="30">
        <f t="shared" ref="E8:E18" si="1">C8*D8</f>
        <v>0</v>
      </c>
      <c r="F8" s="3"/>
    </row>
    <row r="9" spans="1:8" x14ac:dyDescent="0.2">
      <c r="A9" s="28">
        <v>63129</v>
      </c>
      <c r="B9" s="29" t="s">
        <v>11</v>
      </c>
      <c r="C9" s="30">
        <v>48.1</v>
      </c>
      <c r="D9" s="31">
        <f t="shared" si="0"/>
        <v>0</v>
      </c>
      <c r="E9" s="30">
        <f t="shared" si="1"/>
        <v>0</v>
      </c>
      <c r="F9" s="3"/>
    </row>
    <row r="10" spans="1:8" x14ac:dyDescent="0.2">
      <c r="A10" s="28">
        <v>63130</v>
      </c>
      <c r="B10" s="29" t="s">
        <v>12</v>
      </c>
      <c r="C10" s="30">
        <v>69.260000000000005</v>
      </c>
      <c r="D10" s="31">
        <f t="shared" si="0"/>
        <v>0</v>
      </c>
      <c r="E10" s="30">
        <f t="shared" si="1"/>
        <v>0</v>
      </c>
      <c r="F10" s="3"/>
    </row>
    <row r="11" spans="1:8" x14ac:dyDescent="0.2">
      <c r="A11" s="28">
        <v>63131</v>
      </c>
      <c r="B11" s="29" t="s">
        <v>13</v>
      </c>
      <c r="C11" s="30">
        <v>80.3</v>
      </c>
      <c r="D11" s="31">
        <f t="shared" si="0"/>
        <v>0</v>
      </c>
      <c r="E11" s="30">
        <f t="shared" si="1"/>
        <v>0</v>
      </c>
      <c r="F11" s="3"/>
    </row>
    <row r="12" spans="1:8" x14ac:dyDescent="0.2">
      <c r="A12" s="28">
        <v>63132</v>
      </c>
      <c r="B12" s="29" t="s">
        <v>14</v>
      </c>
      <c r="C12" s="30">
        <v>100.15</v>
      </c>
      <c r="D12" s="31">
        <f t="shared" si="0"/>
        <v>0</v>
      </c>
      <c r="E12" s="30">
        <f t="shared" si="1"/>
        <v>0</v>
      </c>
      <c r="F12" s="3"/>
    </row>
    <row r="13" spans="1:8" x14ac:dyDescent="0.2">
      <c r="A13" s="28">
        <v>63133</v>
      </c>
      <c r="B13" s="29" t="s">
        <v>15</v>
      </c>
      <c r="C13" s="30">
        <v>156.97999999999999</v>
      </c>
      <c r="D13" s="31">
        <f t="shared" si="0"/>
        <v>0</v>
      </c>
      <c r="E13" s="30">
        <f t="shared" si="1"/>
        <v>0</v>
      </c>
      <c r="F13" s="3"/>
    </row>
    <row r="14" spans="1:8" x14ac:dyDescent="0.2">
      <c r="A14" s="28">
        <v>63124</v>
      </c>
      <c r="B14" s="29" t="s">
        <v>16</v>
      </c>
      <c r="C14" s="30">
        <v>191.74</v>
      </c>
      <c r="D14" s="31">
        <f t="shared" si="0"/>
        <v>0</v>
      </c>
      <c r="E14" s="30">
        <f t="shared" si="1"/>
        <v>0</v>
      </c>
      <c r="F14" s="3"/>
    </row>
    <row r="15" spans="1:8" x14ac:dyDescent="0.2">
      <c r="A15" s="28">
        <v>63134</v>
      </c>
      <c r="B15" s="29" t="s">
        <v>17</v>
      </c>
      <c r="C15" s="30">
        <v>243.38</v>
      </c>
      <c r="D15" s="31">
        <f t="shared" si="0"/>
        <v>0</v>
      </c>
      <c r="E15" s="30">
        <f t="shared" si="1"/>
        <v>0</v>
      </c>
      <c r="F15" s="3"/>
    </row>
    <row r="16" spans="1:8" x14ac:dyDescent="0.2">
      <c r="A16" s="28">
        <v>63135</v>
      </c>
      <c r="B16" s="4" t="s">
        <v>18</v>
      </c>
      <c r="C16" s="30">
        <v>264.38</v>
      </c>
      <c r="D16" s="31">
        <f t="shared" si="0"/>
        <v>0</v>
      </c>
      <c r="E16" s="30">
        <f t="shared" si="1"/>
        <v>0</v>
      </c>
      <c r="F16" s="3"/>
    </row>
    <row r="17" spans="1:6" x14ac:dyDescent="0.2">
      <c r="A17" s="28">
        <v>63136</v>
      </c>
      <c r="B17" s="4" t="s">
        <v>19</v>
      </c>
      <c r="C17" s="30">
        <v>373.43</v>
      </c>
      <c r="D17" s="31">
        <f t="shared" si="0"/>
        <v>0</v>
      </c>
      <c r="E17" s="30">
        <f t="shared" si="1"/>
        <v>0</v>
      </c>
      <c r="F17" s="3"/>
    </row>
    <row r="18" spans="1:6" x14ac:dyDescent="0.2">
      <c r="A18" s="28">
        <v>63137</v>
      </c>
      <c r="B18" s="4" t="s">
        <v>20</v>
      </c>
      <c r="C18" s="30">
        <v>488.4</v>
      </c>
      <c r="D18" s="31">
        <f t="shared" si="0"/>
        <v>0</v>
      </c>
      <c r="E18" s="30">
        <f t="shared" si="1"/>
        <v>0</v>
      </c>
      <c r="F18" s="3"/>
    </row>
    <row r="19" spans="1:6" x14ac:dyDescent="0.2">
      <c r="A19" s="28"/>
      <c r="C19" s="28"/>
      <c r="D19" s="32"/>
      <c r="E19" s="32"/>
      <c r="F19" s="3"/>
    </row>
    <row r="20" spans="1:6" ht="15" x14ac:dyDescent="0.25">
      <c r="A20" s="33" t="s">
        <v>21</v>
      </c>
      <c r="B20" s="24"/>
      <c r="C20" s="25"/>
      <c r="D20" s="34"/>
      <c r="E20" s="34"/>
      <c r="F20" s="3"/>
    </row>
    <row r="21" spans="1:6" x14ac:dyDescent="0.2">
      <c r="A21" s="28">
        <v>69111</v>
      </c>
      <c r="B21" s="29" t="s">
        <v>22</v>
      </c>
      <c r="C21" s="30">
        <v>27.44</v>
      </c>
      <c r="D21" s="31">
        <f t="shared" ref="D21:D32" si="2">$E$2</f>
        <v>0</v>
      </c>
      <c r="E21" s="30">
        <f t="shared" ref="E21:E32" si="3">C21*D21</f>
        <v>0</v>
      </c>
      <c r="F21" s="3"/>
    </row>
    <row r="22" spans="1:6" x14ac:dyDescent="0.2">
      <c r="A22" s="28">
        <v>65328</v>
      </c>
      <c r="B22" s="29" t="s">
        <v>23</v>
      </c>
      <c r="C22" s="30">
        <v>32.96</v>
      </c>
      <c r="D22" s="31">
        <f t="shared" si="2"/>
        <v>0</v>
      </c>
      <c r="E22" s="30">
        <f t="shared" si="3"/>
        <v>0</v>
      </c>
      <c r="F22" s="3"/>
    </row>
    <row r="23" spans="1:6" x14ac:dyDescent="0.2">
      <c r="A23" s="28">
        <v>65329</v>
      </c>
      <c r="B23" s="29" t="s">
        <v>24</v>
      </c>
      <c r="C23" s="30">
        <v>48.1</v>
      </c>
      <c r="D23" s="31">
        <f t="shared" si="2"/>
        <v>0</v>
      </c>
      <c r="E23" s="30">
        <f t="shared" si="3"/>
        <v>0</v>
      </c>
      <c r="F23" s="3"/>
    </row>
    <row r="24" spans="1:6" x14ac:dyDescent="0.2">
      <c r="A24" s="28">
        <v>65330</v>
      </c>
      <c r="B24" s="29" t="s">
        <v>25</v>
      </c>
      <c r="C24" s="30">
        <v>69.260000000000005</v>
      </c>
      <c r="D24" s="31">
        <f t="shared" si="2"/>
        <v>0</v>
      </c>
      <c r="E24" s="30">
        <f t="shared" si="3"/>
        <v>0</v>
      </c>
      <c r="F24" s="3"/>
    </row>
    <row r="25" spans="1:6" x14ac:dyDescent="0.2">
      <c r="A25" s="28">
        <v>64736</v>
      </c>
      <c r="B25" s="29" t="s">
        <v>26</v>
      </c>
      <c r="C25" s="30">
        <v>80.3</v>
      </c>
      <c r="D25" s="31">
        <f t="shared" si="2"/>
        <v>0</v>
      </c>
      <c r="E25" s="30">
        <f t="shared" si="3"/>
        <v>0</v>
      </c>
      <c r="F25" s="3"/>
    </row>
    <row r="26" spans="1:6" x14ac:dyDescent="0.2">
      <c r="A26" s="28">
        <v>63569</v>
      </c>
      <c r="B26" s="29" t="s">
        <v>27</v>
      </c>
      <c r="C26" s="30">
        <v>100.15</v>
      </c>
      <c r="D26" s="31">
        <f t="shared" si="2"/>
        <v>0</v>
      </c>
      <c r="E26" s="30">
        <f t="shared" si="3"/>
        <v>0</v>
      </c>
      <c r="F26" s="3"/>
    </row>
    <row r="27" spans="1:6" x14ac:dyDescent="0.2">
      <c r="A27" s="28">
        <v>66041</v>
      </c>
      <c r="B27" s="29" t="s">
        <v>28</v>
      </c>
      <c r="C27" s="30">
        <v>156.97999999999999</v>
      </c>
      <c r="D27" s="31">
        <f t="shared" si="2"/>
        <v>0</v>
      </c>
      <c r="E27" s="30">
        <f t="shared" si="3"/>
        <v>0</v>
      </c>
      <c r="F27" s="3"/>
    </row>
    <row r="28" spans="1:6" x14ac:dyDescent="0.2">
      <c r="A28" s="28">
        <v>63570</v>
      </c>
      <c r="B28" s="29" t="s">
        <v>29</v>
      </c>
      <c r="C28" s="30">
        <v>191.74</v>
      </c>
      <c r="D28" s="31">
        <f t="shared" si="2"/>
        <v>0</v>
      </c>
      <c r="E28" s="30">
        <f t="shared" si="3"/>
        <v>0</v>
      </c>
      <c r="F28" s="3"/>
    </row>
    <row r="29" spans="1:6" x14ac:dyDescent="0.2">
      <c r="A29" s="28">
        <v>66043</v>
      </c>
      <c r="B29" s="29" t="s">
        <v>30</v>
      </c>
      <c r="C29" s="30">
        <v>243.38</v>
      </c>
      <c r="D29" s="31">
        <f t="shared" si="2"/>
        <v>0</v>
      </c>
      <c r="E29" s="30">
        <f t="shared" si="3"/>
        <v>0</v>
      </c>
      <c r="F29" s="3"/>
    </row>
    <row r="30" spans="1:6" x14ac:dyDescent="0.2">
      <c r="A30" s="28">
        <v>63571</v>
      </c>
      <c r="B30" s="29" t="s">
        <v>31</v>
      </c>
      <c r="C30" s="30">
        <v>264.38</v>
      </c>
      <c r="D30" s="31">
        <f t="shared" si="2"/>
        <v>0</v>
      </c>
      <c r="E30" s="30">
        <f t="shared" si="3"/>
        <v>0</v>
      </c>
      <c r="F30" s="3"/>
    </row>
    <row r="31" spans="1:6" x14ac:dyDescent="0.2">
      <c r="A31" s="28">
        <v>64731</v>
      </c>
      <c r="B31" s="29" t="s">
        <v>32</v>
      </c>
      <c r="C31" s="30">
        <v>373.43</v>
      </c>
      <c r="D31" s="31">
        <f t="shared" si="2"/>
        <v>0</v>
      </c>
      <c r="E31" s="30">
        <f t="shared" si="3"/>
        <v>0</v>
      </c>
      <c r="F31" s="3"/>
    </row>
    <row r="32" spans="1:6" x14ac:dyDescent="0.2">
      <c r="A32" s="28">
        <v>64409</v>
      </c>
      <c r="B32" s="29" t="s">
        <v>33</v>
      </c>
      <c r="C32" s="30">
        <v>488.4</v>
      </c>
      <c r="D32" s="31">
        <f t="shared" si="2"/>
        <v>0</v>
      </c>
      <c r="E32" s="30">
        <f t="shared" si="3"/>
        <v>0</v>
      </c>
      <c r="F32" s="3"/>
    </row>
    <row r="33" spans="1:6" x14ac:dyDescent="0.2">
      <c r="A33" s="28"/>
      <c r="C33" s="28"/>
      <c r="D33" s="31"/>
      <c r="E33" s="30"/>
      <c r="F33" s="3"/>
    </row>
    <row r="34" spans="1:6" ht="15" x14ac:dyDescent="0.25">
      <c r="A34" s="33" t="s">
        <v>34</v>
      </c>
      <c r="B34" s="24"/>
      <c r="C34" s="25"/>
      <c r="D34" s="34"/>
      <c r="E34" s="34"/>
      <c r="F34" s="3"/>
    </row>
    <row r="35" spans="1:6" x14ac:dyDescent="0.2">
      <c r="A35" s="28">
        <v>63514</v>
      </c>
      <c r="B35" s="29" t="s">
        <v>35</v>
      </c>
      <c r="C35" s="30">
        <v>41.95</v>
      </c>
      <c r="D35" s="31">
        <f>$E$3</f>
        <v>0</v>
      </c>
      <c r="E35" s="30">
        <f t="shared" ref="E35:E46" si="4">C35*D35</f>
        <v>0</v>
      </c>
      <c r="F35" s="3"/>
    </row>
    <row r="36" spans="1:6" x14ac:dyDescent="0.2">
      <c r="A36" s="28">
        <v>63515</v>
      </c>
      <c r="B36" s="29" t="s">
        <v>36</v>
      </c>
      <c r="C36" s="30">
        <v>57.26</v>
      </c>
      <c r="D36" s="31">
        <f t="shared" ref="D36:D46" si="5">$E$3</f>
        <v>0</v>
      </c>
      <c r="E36" s="30">
        <f t="shared" si="4"/>
        <v>0</v>
      </c>
      <c r="F36" s="3"/>
    </row>
    <row r="37" spans="1:6" x14ac:dyDescent="0.2">
      <c r="A37" s="28">
        <v>63516</v>
      </c>
      <c r="B37" s="29" t="s">
        <v>37</v>
      </c>
      <c r="C37" s="30">
        <v>78.41</v>
      </c>
      <c r="D37" s="31">
        <f t="shared" si="5"/>
        <v>0</v>
      </c>
      <c r="E37" s="30">
        <f t="shared" si="4"/>
        <v>0</v>
      </c>
      <c r="F37" s="3"/>
    </row>
    <row r="38" spans="1:6" x14ac:dyDescent="0.2">
      <c r="A38" s="28">
        <v>63517</v>
      </c>
      <c r="B38" s="29" t="s">
        <v>38</v>
      </c>
      <c r="C38" s="30">
        <v>103.43</v>
      </c>
      <c r="D38" s="31">
        <f t="shared" si="5"/>
        <v>0</v>
      </c>
      <c r="E38" s="30">
        <f t="shared" si="4"/>
        <v>0</v>
      </c>
      <c r="F38" s="3"/>
    </row>
    <row r="39" spans="1:6" x14ac:dyDescent="0.2">
      <c r="A39" s="28">
        <v>63518</v>
      </c>
      <c r="B39" s="29" t="s">
        <v>39</v>
      </c>
      <c r="C39" s="30">
        <v>122.94</v>
      </c>
      <c r="D39" s="31">
        <f t="shared" si="5"/>
        <v>0</v>
      </c>
      <c r="E39" s="30">
        <f t="shared" si="4"/>
        <v>0</v>
      </c>
      <c r="F39" s="3"/>
    </row>
    <row r="40" spans="1:6" x14ac:dyDescent="0.2">
      <c r="A40" s="28">
        <v>63333</v>
      </c>
      <c r="B40" s="29" t="s">
        <v>40</v>
      </c>
      <c r="C40" s="30">
        <v>159.22</v>
      </c>
      <c r="D40" s="31">
        <f t="shared" si="5"/>
        <v>0</v>
      </c>
      <c r="E40" s="30">
        <f t="shared" si="4"/>
        <v>0</v>
      </c>
      <c r="F40" s="3"/>
    </row>
    <row r="41" spans="1:6" x14ac:dyDescent="0.2">
      <c r="A41" s="28">
        <v>63342</v>
      </c>
      <c r="B41" s="29" t="s">
        <v>41</v>
      </c>
      <c r="C41" s="30">
        <v>236.25</v>
      </c>
      <c r="D41" s="31">
        <f t="shared" si="5"/>
        <v>0</v>
      </c>
      <c r="E41" s="30">
        <f t="shared" si="4"/>
        <v>0</v>
      </c>
      <c r="F41" s="3"/>
    </row>
    <row r="42" spans="1:6" x14ac:dyDescent="0.2">
      <c r="A42" s="28">
        <v>63332</v>
      </c>
      <c r="B42" s="29" t="s">
        <v>42</v>
      </c>
      <c r="C42" s="30">
        <v>284.74</v>
      </c>
      <c r="D42" s="31">
        <f t="shared" si="5"/>
        <v>0</v>
      </c>
      <c r="E42" s="30">
        <f t="shared" si="4"/>
        <v>0</v>
      </c>
      <c r="F42" s="3"/>
    </row>
    <row r="43" spans="1:6" x14ac:dyDescent="0.2">
      <c r="A43" s="28">
        <v>64618</v>
      </c>
      <c r="B43" s="29" t="s">
        <v>43</v>
      </c>
      <c r="C43" s="30">
        <v>422.13</v>
      </c>
      <c r="D43" s="31">
        <f t="shared" si="5"/>
        <v>0</v>
      </c>
      <c r="E43" s="30">
        <f t="shared" si="4"/>
        <v>0</v>
      </c>
      <c r="F43" s="3"/>
    </row>
    <row r="44" spans="1:6" x14ac:dyDescent="0.2">
      <c r="A44" s="28">
        <v>63513</v>
      </c>
      <c r="B44" s="29" t="s">
        <v>44</v>
      </c>
      <c r="C44" s="30">
        <v>436.05</v>
      </c>
      <c r="D44" s="31">
        <f t="shared" si="5"/>
        <v>0</v>
      </c>
      <c r="E44" s="30">
        <f t="shared" si="4"/>
        <v>0</v>
      </c>
      <c r="F44" s="3"/>
    </row>
    <row r="45" spans="1:6" x14ac:dyDescent="0.2">
      <c r="A45" s="28">
        <v>63788</v>
      </c>
      <c r="B45" s="29" t="s">
        <v>45</v>
      </c>
      <c r="C45" s="30">
        <v>637.91999999999996</v>
      </c>
      <c r="D45" s="31">
        <f t="shared" si="5"/>
        <v>0</v>
      </c>
      <c r="E45" s="30">
        <f t="shared" si="4"/>
        <v>0</v>
      </c>
      <c r="F45" s="3"/>
    </row>
    <row r="46" spans="1:6" x14ac:dyDescent="0.2">
      <c r="A46" s="28">
        <v>66160</v>
      </c>
      <c r="B46" s="29" t="s">
        <v>46</v>
      </c>
      <c r="C46" s="30">
        <v>900.91</v>
      </c>
      <c r="D46" s="31">
        <f t="shared" si="5"/>
        <v>0</v>
      </c>
      <c r="E46" s="30">
        <f t="shared" si="4"/>
        <v>0</v>
      </c>
      <c r="F46" s="3"/>
    </row>
    <row r="47" spans="1:6" x14ac:dyDescent="0.2">
      <c r="A47" s="28"/>
      <c r="F47" s="3"/>
    </row>
    <row r="48" spans="1:6" ht="15" x14ac:dyDescent="0.25">
      <c r="A48" s="33" t="s">
        <v>47</v>
      </c>
      <c r="B48" s="24"/>
      <c r="C48" s="25"/>
      <c r="D48" s="34"/>
      <c r="E48" s="34"/>
      <c r="F48" s="3"/>
    </row>
    <row r="49" spans="1:6" x14ac:dyDescent="0.2">
      <c r="A49" s="28">
        <v>66710</v>
      </c>
      <c r="B49" s="29" t="s">
        <v>48</v>
      </c>
      <c r="C49" s="30">
        <v>122.94</v>
      </c>
      <c r="D49" s="31">
        <f t="shared" ref="D49:D52" si="6">$E$3</f>
        <v>0</v>
      </c>
      <c r="E49" s="30">
        <f t="shared" ref="E49:E52" si="7">C49*D49</f>
        <v>0</v>
      </c>
      <c r="F49" s="3"/>
    </row>
    <row r="50" spans="1:6" x14ac:dyDescent="0.2">
      <c r="A50" s="28">
        <v>66712</v>
      </c>
      <c r="B50" s="29" t="s">
        <v>49</v>
      </c>
      <c r="C50" s="30">
        <v>159.22</v>
      </c>
      <c r="D50" s="31">
        <f t="shared" si="6"/>
        <v>0</v>
      </c>
      <c r="E50" s="30">
        <f t="shared" si="7"/>
        <v>0</v>
      </c>
      <c r="F50" s="3"/>
    </row>
    <row r="51" spans="1:6" x14ac:dyDescent="0.2">
      <c r="A51" s="28">
        <v>66713</v>
      </c>
      <c r="B51" s="29" t="s">
        <v>50</v>
      </c>
      <c r="C51" s="30">
        <v>284.74</v>
      </c>
      <c r="D51" s="31">
        <f t="shared" si="6"/>
        <v>0</v>
      </c>
      <c r="E51" s="30">
        <f t="shared" si="7"/>
        <v>0</v>
      </c>
      <c r="F51" s="3"/>
    </row>
    <row r="52" spans="1:6" x14ac:dyDescent="0.2">
      <c r="A52" s="28">
        <v>64861</v>
      </c>
      <c r="B52" s="29" t="s">
        <v>51</v>
      </c>
      <c r="C52" s="30">
        <v>436.05</v>
      </c>
      <c r="D52" s="31">
        <f t="shared" si="6"/>
        <v>0</v>
      </c>
      <c r="E52" s="30">
        <f t="shared" si="7"/>
        <v>0</v>
      </c>
      <c r="F52" s="3"/>
    </row>
  </sheetData>
  <mergeCells count="3">
    <mergeCell ref="A1:E1"/>
    <mergeCell ref="A2:C3"/>
    <mergeCell ref="A4:E4"/>
  </mergeCells>
  <pageMargins left="0.7" right="0.7" top="0.75" bottom="0.75" header="0.3" footer="0.3"/>
  <pageSetup scale="72"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Excel East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Thompson</dc:creator>
  <cp:lastModifiedBy>Scott Thompson</cp:lastModifiedBy>
  <dcterms:created xsi:type="dcterms:W3CDTF">2025-01-24T22:15:27Z</dcterms:created>
  <dcterms:modified xsi:type="dcterms:W3CDTF">2025-01-24T22:15:59Z</dcterms:modified>
</cp:coreProperties>
</file>